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2021г.заявка 6" sheetId="1" r:id="rId1"/>
    <sheet name="2021г.заявка 6 (каз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<sst xmlns="http://schemas.openxmlformats.org/spreadsheetml/2006/main" count="109" uniqueCount="90">
  <si>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</si>
  <si>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</si>
  <si>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</si>
  <si>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</si>
  <si>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</si>
  <si>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</si>
  <si>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</si>
  <si>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</si>
  <si>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</si>
  <si>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</si>
  <si>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</si>
  <si>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</si>
  <si>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</si>
  <si>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</si>
  <si>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</si>
  <si>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Наименование предприятия</t>
  </si>
  <si>
    <t>Одноразовые микропипетки</t>
  </si>
  <si>
    <t>О.В.Корякина</t>
  </si>
  <si>
    <t>Н.А.Оралбаева</t>
  </si>
  <si>
    <t>Т.Н.Гуляева</t>
  </si>
  <si>
    <t>Штатив для пробирок</t>
  </si>
  <si>
    <t>штатив изполипропилена высокой плотности для пробирок диаметром 10-13 мм.</t>
  </si>
  <si>
    <t>Бумага фильтровальная лабор. Schleicher&amp;Schuell (для ДЭН)</t>
  </si>
  <si>
    <t>Пластиковые прозрачные микропипетки, нестерильные. Объём от 0,1 до 0,3 мл.С предварительным предоставлением образцов. (для глазных капель)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</si>
  <si>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</si>
  <si>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</si>
  <si>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</si>
  <si>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</si>
  <si>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Прочие медицинские изделия</t>
  </si>
  <si>
    <t>Тест-бланки из фильтровальной бумаги для забора капилярной крови. На бланке должно быть обозначено от 3 до 5 кружков для капелькапилярной крови, поля для внесения идентификационных данных пациента</t>
  </si>
  <si>
    <t>Главный врач___________М.В.Жеголко</t>
  </si>
  <si>
    <t>Зав.лабораторией</t>
  </si>
  <si>
    <t>Зав ОЛПРиД</t>
  </si>
  <si>
    <t>Юрисконсульт</t>
  </si>
  <si>
    <t>дана</t>
  </si>
  <si>
    <t>зертхана меңгерушісі</t>
  </si>
  <si>
    <t>ЕАККБ меңгерушісі</t>
  </si>
  <si>
    <t>Заңкеңесші</t>
  </si>
  <si>
    <t>Деректер түрі (болжам, жоспар, есеп)</t>
  </si>
  <si>
    <t>Функционалдық  топ</t>
  </si>
  <si>
    <t xml:space="preserve">Бағдарлама әкімшілігі </t>
  </si>
  <si>
    <t>Мемлекеттік мекеме</t>
  </si>
  <si>
    <t>Бағдарлама</t>
  </si>
  <si>
    <t>Кіші бағдарлама</t>
  </si>
  <si>
    <t>Ерекшелігі</t>
  </si>
  <si>
    <t>Бекітемін</t>
  </si>
  <si>
    <t>Бас дәрігер</t>
  </si>
  <si>
    <t>М.Жеголко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</si>
  <si>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</si>
  <si>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</si>
  <si>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</si>
  <si>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</si>
  <si>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Бағасы</t>
  </si>
  <si>
    <t>Жалпы жылдық қажеттілік (теңге)</t>
  </si>
  <si>
    <t>Бір реттік микропипеттер</t>
  </si>
  <si>
    <t>Пластикалық мөлдір микропипеткалар, стерильді емес. Көлемі 0,1-ден 0,3 мл-ге дейін, сынамаларды алдын-ала ұсынумен. (көз тамшылары үшін)</t>
  </si>
  <si>
    <t>Пробирка сөресі</t>
  </si>
  <si>
    <t>диаметрі 10-13 мм пробиркаларға арналған тығыздығы жоғары полипропилен тірегі.</t>
  </si>
  <si>
    <t>Сүзу қағазы зертханаға. Schleicher&amp;Schuell (ШЭҚ)</t>
  </si>
  <si>
    <t>Капиллярлық қан жинауға арналған қағазды сынауға арналған бланкілер. Нысанда капиллярлық қан тамшылары үшін 3-тен 5-ке дейінгі шеңбер, пациенттің сәйкестендіру деректерін енгізуге арналған өрістер болуы керек</t>
  </si>
  <si>
    <t>Басқа медициналық құрылғылар</t>
  </si>
  <si>
    <t>дәрі -дәрмектермен медициналық құралдарды алу</t>
  </si>
  <si>
    <t xml:space="preserve">лот № </t>
  </si>
  <si>
    <t>Лейкопластырь (2*500)</t>
  </si>
  <si>
    <t>УП</t>
  </si>
  <si>
    <t xml:space="preserve">Лейкопластырь гипоаллергенный на хлопковой основе, покрытой медицинским термоклеем 2,5 см х 5/10 м; </t>
  </si>
  <si>
    <t>Медициналық ыстық балқымалы желіммен жабылған мақта негізіндегі гипоаллергенді жабысқақ сылақ; 2,5 см х 5/10 м;</t>
  </si>
  <si>
    <t>в рамках ГОБМП  способом запроса ценовых предложений согласно ППРК № 375 от 04.06.2021 г.</t>
  </si>
  <si>
    <t>Краткая характеристика</t>
  </si>
  <si>
    <t>26 октября 2021 г.</t>
  </si>
  <si>
    <t xml:space="preserve">ЗАЯВКА № 6 на закуп лекарственных средств, медицинских изделий и специализированных лечебных продуктов </t>
  </si>
  <si>
    <t>Лейкопластырь (2,5*500)</t>
  </si>
  <si>
    <t>Вакутейнеры с К2 ЭДТА+ гель, 5 мл</t>
  </si>
  <si>
    <t>Бенфотиамина в расчете на 100% сухое вещество - 100 мг, Пиридоксина гидрохлорида в расчете на 100% сухое вещество 100 мг</t>
  </si>
  <si>
    <t>Урсодезоксихолевая кислота 300 мг</t>
  </si>
  <si>
    <t>капсулы 300 мг № 20</t>
  </si>
  <si>
    <t>таблетки № 60</t>
  </si>
  <si>
    <t xml:space="preserve">Клотримазол 1г+беклометазона дипропиоонат 0,025 г+гентамицина сульфат 0,1 к крем 15 мг </t>
  </si>
  <si>
    <t xml:space="preserve">крем 15 мг </t>
  </si>
  <si>
    <t>ТУБ</t>
  </si>
  <si>
    <t>Пластиковая вакуумная 100*13мм;крышка  высотой не менее1,8см без резьбы;внутренняя пробка из бутиловой резины с кровоотталкивающими свойствами;наполнитель:антикоагулянт К2 ЭДТА+ гель 5,0 мл (для взятия крови на вирусную нагрузку)</t>
  </si>
  <si>
    <t>100% құрғақ затқа бенфотиамин - 100 мг, пиридоксин гидрохлориді 100% құрғақ затқа 100 мг</t>
  </si>
  <si>
    <t>Урсодезоксихол қышқылы 300 мг</t>
  </si>
  <si>
    <t>Клотримазол 1г + беклометазон дипропионат 0,025 г + гентамицин сульфаты 0,1 к крем 15 мг</t>
  </si>
  <si>
    <t>капсулалар 300 мг № 20</t>
  </si>
  <si>
    <t>таблеткалар № 60</t>
  </si>
  <si>
    <t>5 мл Пластикалық вакуум 100 * 13 мм; биіктігі кемінде 1,8 см жіпсіз жабу; қанды репелленттік қасиеттері бар бутил резеңкеден жасалған ішкі тығын; толтырғыш: антикоагулянт K2 EDTA + 5,0 мл гель (қан алу үшін) вирустық жүктеме)</t>
  </si>
  <si>
    <t xml:space="preserve">К2 ЭДТА + гелі бар вакутайнерлер, </t>
  </si>
  <si>
    <t>04.06.2021 жылғы № 375 ҚР ҮҚ сәйкес баға ұсыныстарын сұрату тәсілімен медициналық көмектің кепілдік берілген көлемі шеңберінде дәрілік заттарды, медициналық мақсаттағы бұйымдарды және медициналық мақсаттағы бұйымдарды сатып алуға № 6 Өтініш</t>
  </si>
  <si>
    <t>26 қазан 2021 ж.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</si>
</sst>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63"/>
      <name val="Arial"/>
      <family val="2"/>
    </font>
    <font>
      <sz val="9"/>
      <color rgb="FF2525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left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2" fontId="24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25" fillId="0" borderId="0" xfId="0" applyFont="1" applyFill="1" applyAlignment="1">
      <alignment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left" vertical="top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5" fillId="24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5" fillId="0" borderId="11" xfId="0" applyFont="1" applyBorder="1" applyAlignment="1">
      <alignment horizontal="right" vertical="top" wrapText="1"/>
    </xf>
    <xf numFmtId="0" fontId="33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left" vertical="top" wrapText="1"/>
    </xf>
    <xf numFmtId="2" fontId="24" fillId="24" borderId="11" xfId="0" applyNumberFormat="1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2" fontId="24" fillId="0" borderId="11" xfId="0" applyNumberFormat="1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33" fillId="24" borderId="11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15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97;&#1072;&#1103;\&#1055;&#1077;&#1088;&#1077;&#1074;&#1086;&#1076;&#1095;&#1080;&#1082;\&#1047;&#1072;&#1103;&#1074;&#1082;&#1072;%20&#1087;&#1086;%20&#1062;&#1055;%20&#8470;%2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г.заявка 3 (каз)"/>
    </sheetNames>
    <sheetDataSet>
      <sheetData sheetId="0">
        <row r="10">
          <cell r="C10" t="str">
            <v>жоспар</v>
          </cell>
        </row>
        <row r="12">
          <cell r="C12" t="str">
            <v>ШҚО Денсаулық сақтау басқармасы</v>
          </cell>
        </row>
        <row r="13">
          <cell r="C13" t="str">
            <v>ШҚО ДСБ  «Шығыс Қазақстан облысының ЖИТС алдын алу және күрес жөніндегі орталығы» ШЖҚ КМК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G20" sqref="G20:G27"/>
    </sheetView>
  </sheetViews>
  <sheetFormatPr defaultColWidth="9.003906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3" t="s">
        <v>27</v>
      </c>
      <c r="E1" s="3"/>
      <c r="F1" s="3"/>
      <c r="G1" s="3"/>
    </row>
    <row r="2" spans="4:7" ht="15">
      <c r="D2" s="3" t="s">
        <v>30</v>
      </c>
      <c r="E2" s="3"/>
      <c r="F2" s="3"/>
      <c r="G2" s="3"/>
    </row>
    <row r="3" spans="4:7" ht="15">
      <c r="D3" s="3" t="s">
        <v>69</v>
      </c>
      <c r="E3" s="3"/>
      <c r="F3" s="3"/>
      <c r="G3" s="3"/>
    </row>
    <row r="5" spans="2:3" ht="15">
      <c r="B5" s="3" t="s">
        <v>70</v>
      </c>
      <c r="C5" s="3"/>
    </row>
    <row r="6" spans="2:3" ht="15">
      <c r="B6" s="3" t="s">
        <v>67</v>
      </c>
      <c r="C6" s="3"/>
    </row>
    <row r="7" ht="15" thickBot="1"/>
    <row r="8" spans="2:6" ht="15.75" thickBot="1">
      <c r="B8" s="2" t="s">
        <v>4</v>
      </c>
      <c r="C8" s="3"/>
      <c r="D8" s="3">
        <v>2021</v>
      </c>
      <c r="E8" s="3"/>
      <c r="F8" s="4"/>
    </row>
    <row r="9" spans="2:6" ht="29.25" customHeight="1" thickBot="1">
      <c r="B9" s="5" t="s">
        <v>5</v>
      </c>
      <c r="C9" s="43" t="s">
        <v>10</v>
      </c>
      <c r="D9" s="43"/>
      <c r="E9" s="44"/>
      <c r="F9" s="4"/>
    </row>
    <row r="10" spans="2:6" ht="29.25" customHeight="1" thickBot="1">
      <c r="B10" s="5" t="s">
        <v>6</v>
      </c>
      <c r="C10" s="43"/>
      <c r="D10" s="43"/>
      <c r="E10" s="44"/>
      <c r="F10" s="4">
        <v>253</v>
      </c>
    </row>
    <row r="11" spans="2:6" ht="56.25" customHeight="1" thickBot="1">
      <c r="B11" s="5" t="s">
        <v>15</v>
      </c>
      <c r="C11" s="45" t="s">
        <v>13</v>
      </c>
      <c r="D11" s="45"/>
      <c r="E11" s="46"/>
      <c r="F11" s="4"/>
    </row>
    <row r="12" spans="2:6" ht="15.75" thickBot="1">
      <c r="B12" s="2" t="s">
        <v>7</v>
      </c>
      <c r="C12" s="3"/>
      <c r="D12" s="3"/>
      <c r="E12" s="3"/>
      <c r="F12" s="6" t="s">
        <v>12</v>
      </c>
    </row>
    <row r="13" spans="2:6" ht="15.75" thickBot="1">
      <c r="B13" s="2" t="s">
        <v>0</v>
      </c>
      <c r="C13" s="3"/>
      <c r="D13" s="3"/>
      <c r="E13" s="3"/>
      <c r="F13" s="6" t="s">
        <v>14</v>
      </c>
    </row>
    <row r="14" spans="2:6" ht="15.75" thickBot="1">
      <c r="B14" s="2" t="s">
        <v>8</v>
      </c>
      <c r="C14" s="3"/>
      <c r="F14" s="4">
        <v>142</v>
      </c>
    </row>
    <row r="15" spans="2:6" ht="12.75" customHeight="1">
      <c r="B15" s="3"/>
      <c r="C15" s="45" t="s">
        <v>26</v>
      </c>
      <c r="D15" s="45"/>
      <c r="E15" s="45"/>
      <c r="F15" s="46"/>
    </row>
    <row r="16" ht="14.25">
      <c r="A16" s="7"/>
    </row>
    <row r="17" spans="1:7" ht="59.25" customHeight="1">
      <c r="A17" s="20" t="s">
        <v>11</v>
      </c>
      <c r="B17" s="21" t="s">
        <v>24</v>
      </c>
      <c r="C17" s="21" t="s">
        <v>68</v>
      </c>
      <c r="D17" s="21" t="s">
        <v>1</v>
      </c>
      <c r="E17" s="21" t="s">
        <v>9</v>
      </c>
      <c r="F17" s="21" t="s">
        <v>2</v>
      </c>
      <c r="G17" s="21" t="s">
        <v>25</v>
      </c>
    </row>
    <row r="18" spans="1:7" ht="15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</row>
    <row r="19" spans="1:7" s="1" customFormat="1" ht="14.25" customHeight="1">
      <c r="A19" s="14"/>
      <c r="B19" s="47" t="s">
        <v>28</v>
      </c>
      <c r="C19" s="47"/>
      <c r="D19" s="15"/>
      <c r="E19" s="16"/>
      <c r="F19" s="16"/>
      <c r="G19" s="10"/>
    </row>
    <row r="20" spans="1:7" s="1" customFormat="1" ht="30.75" customHeight="1">
      <c r="A20" s="17">
        <v>1</v>
      </c>
      <c r="B20" s="13" t="s">
        <v>16</v>
      </c>
      <c r="C20" s="13" t="s">
        <v>23</v>
      </c>
      <c r="D20" s="8" t="s">
        <v>3</v>
      </c>
      <c r="E20" s="24">
        <v>500</v>
      </c>
      <c r="F20" s="12">
        <v>60</v>
      </c>
      <c r="G20" s="12">
        <f aca="true" t="shared" si="0" ref="G20:G27">E20*F20</f>
        <v>30000</v>
      </c>
    </row>
    <row r="21" spans="1:7" s="1" customFormat="1" ht="22.5" customHeight="1">
      <c r="A21" s="17">
        <v>2</v>
      </c>
      <c r="B21" s="13" t="s">
        <v>20</v>
      </c>
      <c r="C21" s="13" t="s">
        <v>21</v>
      </c>
      <c r="D21" s="8" t="s">
        <v>3</v>
      </c>
      <c r="E21" s="24">
        <v>20</v>
      </c>
      <c r="F21" s="12">
        <v>2000</v>
      </c>
      <c r="G21" s="12">
        <f t="shared" si="0"/>
        <v>40000</v>
      </c>
    </row>
    <row r="22" spans="1:11" s="1" customFormat="1" ht="39" customHeight="1">
      <c r="A22" s="17">
        <v>3</v>
      </c>
      <c r="B22" s="9" t="s">
        <v>22</v>
      </c>
      <c r="C22" s="9" t="s">
        <v>29</v>
      </c>
      <c r="D22" s="9" t="s">
        <v>3</v>
      </c>
      <c r="E22" s="11">
        <v>1000</v>
      </c>
      <c r="F22" s="10">
        <v>428</v>
      </c>
      <c r="G22" s="10">
        <f t="shared" si="0"/>
        <v>428000</v>
      </c>
      <c r="K22" s="18"/>
    </row>
    <row r="23" spans="1:7" ht="27.75" customHeight="1">
      <c r="A23" s="33">
        <v>4</v>
      </c>
      <c r="B23" s="38" t="s">
        <v>71</v>
      </c>
      <c r="C23" s="34" t="s">
        <v>65</v>
      </c>
      <c r="D23" s="35" t="s">
        <v>3</v>
      </c>
      <c r="E23" s="36">
        <v>20</v>
      </c>
      <c r="F23" s="37">
        <v>432</v>
      </c>
      <c r="G23" s="37">
        <f t="shared" si="0"/>
        <v>8640</v>
      </c>
    </row>
    <row r="24" spans="1:7" ht="57.75" customHeight="1">
      <c r="A24" s="33">
        <v>5</v>
      </c>
      <c r="B24" s="38" t="s">
        <v>72</v>
      </c>
      <c r="C24" s="41" t="s">
        <v>80</v>
      </c>
      <c r="D24" s="35" t="s">
        <v>3</v>
      </c>
      <c r="E24" s="36">
        <v>5000</v>
      </c>
      <c r="F24" s="10">
        <v>200</v>
      </c>
      <c r="G24" s="37">
        <f t="shared" si="0"/>
        <v>1000000</v>
      </c>
    </row>
    <row r="25" spans="1:7" ht="50.25" customHeight="1">
      <c r="A25" s="33">
        <v>6</v>
      </c>
      <c r="B25" s="38" t="s">
        <v>73</v>
      </c>
      <c r="C25" s="41" t="s">
        <v>76</v>
      </c>
      <c r="D25" s="35" t="s">
        <v>64</v>
      </c>
      <c r="E25" s="36">
        <v>1300</v>
      </c>
      <c r="F25" s="37">
        <v>4100</v>
      </c>
      <c r="G25" s="37">
        <f t="shared" si="0"/>
        <v>5330000</v>
      </c>
    </row>
    <row r="26" spans="1:7" ht="21" customHeight="1">
      <c r="A26" s="33">
        <v>7</v>
      </c>
      <c r="B26" s="38" t="s">
        <v>74</v>
      </c>
      <c r="C26" s="41" t="s">
        <v>75</v>
      </c>
      <c r="D26" s="35" t="s">
        <v>64</v>
      </c>
      <c r="E26" s="36">
        <v>1330</v>
      </c>
      <c r="F26" s="37">
        <v>4374</v>
      </c>
      <c r="G26" s="37">
        <f t="shared" si="0"/>
        <v>5817420</v>
      </c>
    </row>
    <row r="27" spans="1:7" ht="45.75" customHeight="1">
      <c r="A27" s="33">
        <v>8</v>
      </c>
      <c r="B27" s="38" t="s">
        <v>77</v>
      </c>
      <c r="C27" s="41" t="s">
        <v>78</v>
      </c>
      <c r="D27" s="35" t="s">
        <v>79</v>
      </c>
      <c r="E27" s="36">
        <v>2800</v>
      </c>
      <c r="F27" s="37">
        <v>2060</v>
      </c>
      <c r="G27" s="37">
        <f t="shared" si="0"/>
        <v>5768000</v>
      </c>
    </row>
    <row r="28" s="19" customFormat="1" ht="14.25"/>
    <row r="29" spans="2:5" s="19" customFormat="1" ht="14.25">
      <c r="B29" s="2" t="s">
        <v>31</v>
      </c>
      <c r="C29" s="2"/>
      <c r="D29" s="2" t="s">
        <v>17</v>
      </c>
      <c r="E29" s="2"/>
    </row>
    <row r="31" spans="2:4" ht="14.25">
      <c r="B31" s="2" t="s">
        <v>32</v>
      </c>
      <c r="D31" s="2" t="s">
        <v>18</v>
      </c>
    </row>
    <row r="33" spans="2:4" ht="14.25">
      <c r="B33" s="2" t="s">
        <v>33</v>
      </c>
      <c r="D33" s="2" t="s">
        <v>19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C12" sqref="C12:E12"/>
    </sheetView>
  </sheetViews>
  <sheetFormatPr defaultColWidth="9.00390625" defaultRowHeight="12.75"/>
  <cols>
    <col min="1" max="1" width="6.25390625" style="2" customWidth="1"/>
    <col min="2" max="2" width="28.87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5.753906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27" t="s">
        <v>45</v>
      </c>
      <c r="E1" s="27"/>
      <c r="F1" s="3"/>
      <c r="G1" s="3"/>
    </row>
    <row r="2" spans="4:7" ht="15">
      <c r="D2" s="27" t="s">
        <v>46</v>
      </c>
      <c r="E2" s="27" t="s">
        <v>46</v>
      </c>
      <c r="F2" s="3"/>
      <c r="G2" s="3" t="s">
        <v>47</v>
      </c>
    </row>
    <row r="3" spans="4:7" ht="15">
      <c r="D3" s="3" t="s">
        <v>89</v>
      </c>
      <c r="E3" s="3"/>
      <c r="F3" s="3"/>
      <c r="G3" s="3"/>
    </row>
    <row r="5" spans="2:4" ht="0.75" customHeight="1">
      <c r="B5" s="40"/>
      <c r="C5" s="40"/>
      <c r="D5" s="3"/>
    </row>
    <row r="6" spans="2:7" ht="63" customHeight="1">
      <c r="B6" s="40"/>
      <c r="C6" s="42" t="s">
        <v>88</v>
      </c>
      <c r="D6" s="3"/>
      <c r="G6" s="40"/>
    </row>
    <row r="7" ht="15" thickBot="1">
      <c r="B7" s="40"/>
    </row>
    <row r="8" spans="2:6" ht="15.75" thickBot="1">
      <c r="B8" s="25"/>
      <c r="C8" s="3"/>
      <c r="D8" s="3">
        <v>2021</v>
      </c>
      <c r="E8" s="3"/>
      <c r="F8" s="4"/>
    </row>
    <row r="9" spans="2:6" ht="29.25" customHeight="1" thickBot="1">
      <c r="B9" s="26" t="s">
        <v>38</v>
      </c>
      <c r="C9" s="43" t="str">
        <f>'[1]2021г.заявка 3 (каз)'!C10</f>
        <v>жоспар</v>
      </c>
      <c r="D9" s="43"/>
      <c r="E9" s="44"/>
      <c r="F9" s="4"/>
    </row>
    <row r="10" spans="2:6" ht="29.25" customHeight="1" thickBot="1">
      <c r="B10" s="26" t="s">
        <v>39</v>
      </c>
      <c r="C10" s="43"/>
      <c r="D10" s="43"/>
      <c r="E10" s="44"/>
      <c r="F10" s="4">
        <v>253</v>
      </c>
    </row>
    <row r="11" spans="2:6" ht="56.25" customHeight="1" thickBot="1">
      <c r="B11" s="26" t="s">
        <v>40</v>
      </c>
      <c r="C11" s="48" t="str">
        <f>'[1]2021г.заявка 3 (каз)'!C12</f>
        <v>ШҚО Денсаулық сақтау басқармасы</v>
      </c>
      <c r="D11" s="48"/>
      <c r="E11" s="49"/>
      <c r="F11" s="4"/>
    </row>
    <row r="12" spans="2:6" ht="30.75" customHeight="1" thickBot="1">
      <c r="B12" s="26" t="s">
        <v>41</v>
      </c>
      <c r="C12" s="50" t="str">
        <f>'[1]2021г.заявка 3 (каз)'!C13</f>
        <v>ШҚО ДСБ  «Шығыс Қазақстан облысының ЖИТС алдын алу және күрес жөніндегі орталығы» ШЖҚ КМК</v>
      </c>
      <c r="D12" s="50"/>
      <c r="E12" s="51"/>
      <c r="F12" s="6" t="s">
        <v>12</v>
      </c>
    </row>
    <row r="13" spans="2:6" ht="15.75" thickBot="1">
      <c r="B13" s="26" t="s">
        <v>42</v>
      </c>
      <c r="C13" s="32"/>
      <c r="D13" s="32"/>
      <c r="E13" s="32"/>
      <c r="F13" s="6" t="s">
        <v>14</v>
      </c>
    </row>
    <row r="14" spans="2:6" ht="15.75" thickBot="1">
      <c r="B14" s="26" t="s">
        <v>43</v>
      </c>
      <c r="C14" s="3"/>
      <c r="F14" s="4">
        <v>142</v>
      </c>
    </row>
    <row r="15" spans="2:6" ht="12.75" customHeight="1">
      <c r="B15" s="26" t="s">
        <v>44</v>
      </c>
      <c r="C15" s="48" t="s">
        <v>61</v>
      </c>
      <c r="D15" s="48"/>
      <c r="E15" s="48"/>
      <c r="F15" s="49"/>
    </row>
    <row r="16" ht="15" thickBot="1">
      <c r="A16" s="7"/>
    </row>
    <row r="17" spans="1:7" ht="70.5" customHeight="1" thickBot="1">
      <c r="A17" s="20" t="s">
        <v>62</v>
      </c>
      <c r="B17" s="28" t="s">
        <v>48</v>
      </c>
      <c r="C17" s="29" t="s">
        <v>49</v>
      </c>
      <c r="D17" s="29" t="s">
        <v>50</v>
      </c>
      <c r="E17" s="29" t="s">
        <v>51</v>
      </c>
      <c r="F17" s="29" t="s">
        <v>52</v>
      </c>
      <c r="G17" s="29" t="s">
        <v>53</v>
      </c>
    </row>
    <row r="18" spans="1:7" ht="15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</row>
    <row r="19" spans="1:7" s="1" customFormat="1" ht="14.25" customHeight="1">
      <c r="A19" s="14"/>
      <c r="B19" s="47" t="s">
        <v>60</v>
      </c>
      <c r="C19" s="47"/>
      <c r="D19" s="15"/>
      <c r="E19" s="16"/>
      <c r="F19" s="16"/>
      <c r="G19" s="10"/>
    </row>
    <row r="20" spans="1:7" s="1" customFormat="1" ht="30.75" customHeight="1">
      <c r="A20" s="17">
        <v>1</v>
      </c>
      <c r="B20" s="30" t="s">
        <v>54</v>
      </c>
      <c r="C20" s="31" t="s">
        <v>55</v>
      </c>
      <c r="D20" s="8" t="s">
        <v>34</v>
      </c>
      <c r="E20" s="24">
        <v>500</v>
      </c>
      <c r="F20" s="12">
        <v>60</v>
      </c>
      <c r="G20" s="12">
        <f aca="true" t="shared" si="0" ref="G20:G27">E20*F20</f>
        <v>30000</v>
      </c>
    </row>
    <row r="21" spans="1:7" s="1" customFormat="1" ht="12.75">
      <c r="A21" s="17">
        <v>2</v>
      </c>
      <c r="B21" s="30" t="s">
        <v>56</v>
      </c>
      <c r="C21" s="31" t="s">
        <v>57</v>
      </c>
      <c r="D21" s="8" t="s">
        <v>34</v>
      </c>
      <c r="E21" s="24">
        <v>20</v>
      </c>
      <c r="F21" s="12">
        <v>2000</v>
      </c>
      <c r="G21" s="12">
        <f t="shared" si="0"/>
        <v>40000</v>
      </c>
    </row>
    <row r="22" spans="1:12" s="1" customFormat="1" ht="54" customHeight="1">
      <c r="A22" s="17">
        <v>3</v>
      </c>
      <c r="B22" s="9" t="s">
        <v>58</v>
      </c>
      <c r="C22" s="9" t="s">
        <v>59</v>
      </c>
      <c r="D22" s="9" t="s">
        <v>34</v>
      </c>
      <c r="E22" s="11">
        <v>1000</v>
      </c>
      <c r="F22" s="10">
        <v>428</v>
      </c>
      <c r="G22" s="10">
        <f t="shared" si="0"/>
        <v>428000</v>
      </c>
      <c r="K22" s="18"/>
      <c r="L22" s="18"/>
    </row>
    <row r="23" spans="1:11" s="1" customFormat="1" ht="24">
      <c r="A23" s="17">
        <v>4</v>
      </c>
      <c r="B23" s="38" t="s">
        <v>63</v>
      </c>
      <c r="C23" s="35" t="s">
        <v>66</v>
      </c>
      <c r="D23" s="35" t="s">
        <v>34</v>
      </c>
      <c r="E23" s="36">
        <v>20</v>
      </c>
      <c r="F23" s="37">
        <v>432</v>
      </c>
      <c r="G23" s="37">
        <f t="shared" si="0"/>
        <v>8640</v>
      </c>
      <c r="K23" s="18"/>
    </row>
    <row r="24" spans="1:7" s="1" customFormat="1" ht="45" customHeight="1">
      <c r="A24" s="17">
        <v>5</v>
      </c>
      <c r="B24" s="38" t="s">
        <v>87</v>
      </c>
      <c r="C24" s="41" t="s">
        <v>86</v>
      </c>
      <c r="D24" s="35" t="s">
        <v>34</v>
      </c>
      <c r="E24" s="36">
        <v>5000</v>
      </c>
      <c r="F24" s="10">
        <v>200</v>
      </c>
      <c r="G24" s="37">
        <f t="shared" si="0"/>
        <v>1000000</v>
      </c>
    </row>
    <row r="25" spans="1:7" s="19" customFormat="1" ht="61.5" customHeight="1">
      <c r="A25" s="17">
        <v>6</v>
      </c>
      <c r="B25" s="38" t="s">
        <v>81</v>
      </c>
      <c r="C25" s="41" t="s">
        <v>85</v>
      </c>
      <c r="D25" s="35" t="s">
        <v>64</v>
      </c>
      <c r="E25" s="36">
        <v>1300</v>
      </c>
      <c r="F25" s="37">
        <v>4100</v>
      </c>
      <c r="G25" s="37">
        <f t="shared" si="0"/>
        <v>5330000</v>
      </c>
    </row>
    <row r="26" spans="1:7" ht="36" customHeight="1">
      <c r="A26" s="33">
        <v>7</v>
      </c>
      <c r="B26" s="38" t="s">
        <v>82</v>
      </c>
      <c r="C26" s="41" t="s">
        <v>84</v>
      </c>
      <c r="D26" s="35" t="s">
        <v>64</v>
      </c>
      <c r="E26" s="36">
        <v>1330</v>
      </c>
      <c r="F26" s="37">
        <v>4374</v>
      </c>
      <c r="G26" s="37">
        <f t="shared" si="0"/>
        <v>5817420</v>
      </c>
    </row>
    <row r="27" spans="1:7" ht="75" customHeight="1">
      <c r="A27" s="33">
        <v>8</v>
      </c>
      <c r="B27" s="38" t="s">
        <v>83</v>
      </c>
      <c r="C27" s="41" t="s">
        <v>78</v>
      </c>
      <c r="D27" s="35" t="s">
        <v>79</v>
      </c>
      <c r="E27" s="36">
        <v>2800</v>
      </c>
      <c r="F27" s="37">
        <v>2060</v>
      </c>
      <c r="G27" s="37">
        <f t="shared" si="0"/>
        <v>5768000</v>
      </c>
    </row>
    <row r="28" spans="1:7" ht="14.25">
      <c r="A28" s="33"/>
      <c r="B28" s="38"/>
      <c r="C28" s="35"/>
      <c r="D28" s="35"/>
      <c r="E28" s="36"/>
      <c r="F28" s="37"/>
      <c r="G28" s="39"/>
    </row>
    <row r="29" s="19" customFormat="1" ht="14.25"/>
    <row r="30" spans="2:5" s="19" customFormat="1" ht="14.25">
      <c r="B30" s="2" t="s">
        <v>35</v>
      </c>
      <c r="C30" s="2"/>
      <c r="D30" s="2" t="s">
        <v>17</v>
      </c>
      <c r="E30" s="2"/>
    </row>
    <row r="32" spans="2:4" ht="14.25">
      <c r="B32" s="2" t="s">
        <v>36</v>
      </c>
      <c r="D32" s="2" t="s">
        <v>18</v>
      </c>
    </row>
    <row r="34" spans="2:4" ht="14.25">
      <c r="B34" s="2" t="s">
        <v>37</v>
      </c>
      <c r="D34" s="2" t="s">
        <v>19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2021-10-27T06:59:36Z</cp:lastPrinted>
  <dcterms:created xsi:type="dcterms:W3CDTF">2009-04-02T10:24:03Z</dcterms:created>
  <dcterms:modified xsi:type="dcterms:W3CDTF">2021-10-27T06:59:52Z</dcterms:modified>
  <cp:category/>
  <cp:version/>
  <cp:contentType/>
  <cp:contentStatus/>
</cp:coreProperties>
</file>