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tabRatio="818" activeTab="1"/>
  </bookViews>
  <sheets>
    <sheet name="2021г.заявка 4" sheetId="1" r:id="rId1"/>
    <sheet name="2021г.заявка 4 (каз)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<sst xmlns="http://schemas.openxmlformats.org/spreadsheetml/2006/main" count="144" uniqueCount="115">
  <si>
    <t>Подпрограмма</t>
  </si>
  <si>
    <t>Ед.изм</t>
  </si>
  <si>
    <t>Цена</t>
  </si>
  <si>
    <t>ШТ</t>
  </si>
  <si>
    <t>Год</t>
  </si>
  <si>
    <t>Функциональная группа</t>
  </si>
  <si>
    <t>Администратор программ</t>
  </si>
  <si>
    <t>Программа</t>
  </si>
  <si>
    <t>Специфика</t>
  </si>
  <si>
    <t>Кол-во</t>
  </si>
  <si>
    <t>Управление здравоохранения ВКО</t>
  </si>
  <si>
    <t>Исследования на сифилис</t>
  </si>
  <si>
    <t>Техническая спецификация</t>
  </si>
  <si>
    <t>№ лота</t>
  </si>
  <si>
    <t>067</t>
  </si>
  <si>
    <t>КГП на ПХВ "Восточно-Казахстанский областной центр по профилактике и борьбе со СПИД" УЗ ВКО</t>
  </si>
  <si>
    <t>100</t>
  </si>
  <si>
    <t>Наименование предприятия</t>
  </si>
  <si>
    <t>Одноразовые микропипетки</t>
  </si>
  <si>
    <t>О.В.Корякина</t>
  </si>
  <si>
    <t>Н.А.Оралбаева</t>
  </si>
  <si>
    <t>Т.Н.Гуляева</t>
  </si>
  <si>
    <t>Штатив для пробирок</t>
  </si>
  <si>
    <t>штатив изполипропилена высокой плотности для пробирок диаметром 10-13 мм.</t>
  </si>
  <si>
    <t>Высококачественная бумага для УЗИ Sony UPP 110S (ф.А6 - 110х20 мм)</t>
  </si>
  <si>
    <t>Бумага фильтровальная лабор. Schleicher&amp;Schuell (для ДЭН)</t>
  </si>
  <si>
    <t>Пластиковые прозрачные микропипетки, нестерильные. Объём от 0,1 до 0,3 мл.С предварительным предоставлением образцов. (для глазных капель)</t>
  </si>
  <si>
    <t>Наименование ЛС и медицинских изделий</t>
  </si>
  <si>
    <t>Выделенная сумма (тенге)</t>
  </si>
  <si>
    <t>Приобретение медикаментов и медицинских изделий</t>
  </si>
  <si>
    <t>способом запроса ценовых предложений согласно ППРК № 1729</t>
  </si>
  <si>
    <t>наб</t>
  </si>
  <si>
    <t>УТВЕРЖДАЮ</t>
  </si>
  <si>
    <t>Пакет для мед.отходов кл.В, 500*800</t>
  </si>
  <si>
    <t>красный  цвет наличие надписи на пакете(пакет для утилизации биологическая опасность с указанием даты ФИО и адреса)</t>
  </si>
  <si>
    <t>Бумага для термопринтера 110х20мм</t>
  </si>
  <si>
    <t>Мед.изделия - расходные материалы</t>
  </si>
  <si>
    <t>Прочие медицинские изделия</t>
  </si>
  <si>
    <t xml:space="preserve">Смеситель хирургический локтевой </t>
  </si>
  <si>
    <t>Медицинский локтевой смеситель однорукояточный</t>
  </si>
  <si>
    <t>Тест-бланки из фильтровальной бумаги для забора капилярной крови. На бланке должно быть обозначено от 3 до 5 кружков для капелькапилярной крови, поля для внесения идентификационных данных пациента</t>
  </si>
  <si>
    <t>Главный врач___________М.В.Жеголко</t>
  </si>
  <si>
    <t>ЗАЯВКА № 4 НА ПРИОБРЕТЕНИЕ МЕДИКАМЕНТОВ, МЕДИЦИНСКИХ ИЗДЕЛИЙ В РАМКАХ ГОБМП</t>
  </si>
  <si>
    <t>Тест-система для обнаружения антител к специфическим антигенам Treponema pallidum. Двухстадийный. Количество определений 96, формат планшета стрипированный. Без предварительной промывки планшета. Объем исследуемого образца не более 50 мкл. Минимальное время реакции не более 1 часа 30 мин. Наличие:положительной контрольной сыворотки, содержащей антитела к белкам  Treponema pallidum, отрицательного контроля, разбавителя образцов, коньюгата, содержащего рекомбинантные протеины  Treponema pallidum,  лиофилизированного, раствора для разведения коьюгата, ФСБ-Т, СБР, концентрата ТМБ. Срок годности набора не менее 12 мес.</t>
  </si>
  <si>
    <t>Биохимия</t>
  </si>
  <si>
    <t>Реагенты для автоматическогобиохимического анализатора отрытого типа GesanChem-200</t>
  </si>
  <si>
    <t>LDH LR/ ЛДГ</t>
  </si>
  <si>
    <t>Диагностический реагент для количественного определения лактатдегидрогеназы (ЛДГ) in vitro в сыворотке или плазие крови для диагностики и лечениязаболеваний печени и ССЗ.Линейность от 19 до 800ЕД/л, Стабильность реагента 90 дней при соблюдении условий хранения.</t>
  </si>
  <si>
    <t>400 мл. (R1 4х16мл + R2 4х4 мл)</t>
  </si>
  <si>
    <t>HDL DIRECT CHOLESTEROLLR HDL / Холестерин высокой плотности</t>
  </si>
  <si>
    <t xml:space="preserve">Набор реагентов для измерения липопротеинов высокой плотности (холестерина ЛВП(HDL))  в сыворотке, плазме крови. Реагенты жидкие, готовые к использованию. После вскрытия флаконы R1,R2 стабильны до истечения срока годности. Чувствительность: предел обнаружения составляет 7 мг/дл  </t>
  </si>
  <si>
    <t>480 мл. (R1 2х45мл + R2 2х15 мл)</t>
  </si>
  <si>
    <t>Ремонтный набор для биохимического анализатора GesanChem200</t>
  </si>
  <si>
    <t>Реакционные кюветы</t>
  </si>
  <si>
    <t>Reaction Cells, код товара ES07018A</t>
  </si>
  <si>
    <t>Силиконовая трубка 1мм*3мм</t>
  </si>
  <si>
    <t>Silicone tube 1mm x 3mm (m), код товара HYD-TUB-SI-100*300</t>
  </si>
  <si>
    <t>М</t>
  </si>
  <si>
    <t>Силиконовая трубка 2мм*4мм</t>
  </si>
  <si>
    <t>Silicone tube 2mm x 4mm (m), код товара HYD-TUB-SI-200*400</t>
  </si>
  <si>
    <t>Набор реагентов для иммуноферментного выявления антител к специфическим антигенам Treponema pallidum(на 96 ан.)</t>
  </si>
  <si>
    <t>Зав.лабораторией</t>
  </si>
  <si>
    <t>Зав ОЛПРиД</t>
  </si>
  <si>
    <t>Юрисконсульт</t>
  </si>
  <si>
    <t>08 июня 2021 г.</t>
  </si>
  <si>
    <t>жиын</t>
  </si>
  <si>
    <t>дана</t>
  </si>
  <si>
    <t>зертхана меңгерушісі</t>
  </si>
  <si>
    <t>ЕАККБ меңгерушісі</t>
  </si>
  <si>
    <t>Заңкеңесші</t>
  </si>
  <si>
    <t xml:space="preserve">ҚР ҮКІМЕТІНІҢ  № 1729 ҚАУЛЫСЫ БОЙЫНША  ТМККК шеңберінде БАҒА ҰСЫНЫСТАРЫН СҰРАТУ БОЙЫНША                    </t>
  </si>
  <si>
    <t xml:space="preserve">ДӘРІ-ДӘРМЕКТЕРДІ, МЕДИЦИНАЛЫҚ ҚҰРАЛДАРДЫ САТЫП АЛУ ҮШІН  №2 ӨТІНІШІ </t>
  </si>
  <si>
    <t>Деректер түрі (болжам, жоспар, есеп)</t>
  </si>
  <si>
    <t>Функционалдық  топ</t>
  </si>
  <si>
    <t xml:space="preserve">Бағдарлама әкімшілігі </t>
  </si>
  <si>
    <t>Мемлекеттік мекеме</t>
  </si>
  <si>
    <t>Бағдарлама</t>
  </si>
  <si>
    <t>Кіші бағдарлама</t>
  </si>
  <si>
    <t>Ерекшелігі</t>
  </si>
  <si>
    <t>Бекітемін</t>
  </si>
  <si>
    <t>Бас дәрігер</t>
  </si>
  <si>
    <t>08 маусым 2021 ж.</t>
  </si>
  <si>
    <t>М.Жеголко</t>
  </si>
  <si>
    <t>Дәрілік заттардың және медициналық мақсаттағы өзге де құралдардың атауы, сипаттамалары</t>
  </si>
  <si>
    <t>Техникалық спецификация</t>
  </si>
  <si>
    <t>Өлшем бірлігі</t>
  </si>
  <si>
    <t>Саны</t>
  </si>
  <si>
    <t>Бағасы</t>
  </si>
  <si>
    <t>Жалпы жылдық қажеттілік (теңге)</t>
  </si>
  <si>
    <t>Трепонема паллидінің спецификалық антигендеріне антиденелерді анықтауға арналған иммундық-иммундық анализге арналған реагент жиынтығы (96 сынама үшін)</t>
  </si>
  <si>
    <t>Treponema pallidum спецификалық антигендеріне антиденелерді анықтауға арналған тест жүйесі. Екі сатылы. Анықтамалар саны - 96 тақтайшаның форматы жалаңашталған. Пластинаны алдын ала жуусыз. Зерттелетін үлгінің көлемі 50 мкл артық емес. Минималды реакция уақыты - 1 сағат 30 минуттан аспайды. Қол жетімділігі: трепонема паллидум ақуыздарына антиденелері бар оң бақылау сарысуы, теріс бақылау, еріткіш сынамасы, рекомбинантты трепонема паллидум ақуыздары бар конъюгат, лиофилизацияланған, коюгатты сұйылтуға арналған ерітінді, ФСБ-Т, СБР, ТМБ концентраты. Жинақтың жарамдылық мерзімі кемінде 12 ай.</t>
  </si>
  <si>
    <t>Бір реттік микропипеттер</t>
  </si>
  <si>
    <t>Пластикалық мөлдір микропипеткалар, стерильді емес. Көлемі 0,1-ден 0,3 мл-ге дейін, сынамаларды алдын-ала ұсынумен. (көз тамшылары үшін)</t>
  </si>
  <si>
    <t>Пробирка сөресі</t>
  </si>
  <si>
    <t>диаметрі 10-13 мм пробиркаларға арналған тығыздығы жоғары полипропилен тірегі.</t>
  </si>
  <si>
    <t>УДЗ арналған жоғары сапалы қағаз Sony UPP 110S (ф.А6 - 110х20 мм)</t>
  </si>
  <si>
    <t>термопринтерге арналған қағаз 110х20мм</t>
  </si>
  <si>
    <t>Сүзу қағазы зертханаға. Schleicher&amp;Schuell (ШЭҚ)</t>
  </si>
  <si>
    <t>Капиллярлық қан жинауға арналған қағазды сынауға арналған бланкілер. Нысанда капиллярлық қан тамшылары үшін 3-тен 5-ке дейінгі шеңбер, пациенттің сәйкестендіру деректерін енгізуге арналған өрістер болуы керек</t>
  </si>
  <si>
    <t>Басқа медициналық құрылғылар</t>
  </si>
  <si>
    <t>Медициналық қоқысқа арналған пакет B, 500 * 800</t>
  </si>
  <si>
    <t>қызыл түсті қаптамада жазудың болуы (күні мен аты және мекен-жайы көрсетілген биологиялық қауіпті жою пакеті)</t>
  </si>
  <si>
    <t xml:space="preserve">Хирургиялық қолжуғыш шынтақпен басатын </t>
  </si>
  <si>
    <t>Бір қолмен басылатын медициналық қол жуғыш</t>
  </si>
  <si>
    <t>Реакциялық кюветтер</t>
  </si>
  <si>
    <t>Силиконды трубка 1мм*3мм</t>
  </si>
  <si>
    <t>Силиконды трубка 2мм*4мм</t>
  </si>
  <si>
    <t>Биохимия анализаторының жөндеу жиынтығы GesanChem200</t>
  </si>
  <si>
    <t>Сарысудағы, қан плазмасындағы жоғары тығыздықтағы липопротеидтерді (HDL холестерин (HDL)) өлшеуге арналған реагенттер жиынтығы. Пайдалануға дайын сұйық реактивтер. Ашылғаннан кейін, R1, R2 құтылары жарамдылық мерзімі аяқталғанға дейін тұрақты болады. Сезімталдығы: анықтау шегі 7 мг / дл</t>
  </si>
  <si>
    <t>Бауыр аурулары мен ЖҚА-ны диагностикалау және емдеу үшін қан сарысуындағы немесе қан плазмасындағы лактатдегидрогеназаны (LDH) in vitro сандық анықтауға арналған диагностикалық реагент.Сызықтық 19-дан 800 У / л-ге дейін, реагенттің тұрақтылығы 90 күн ішінде, егер дұрыс сақталса.</t>
  </si>
  <si>
    <t>GesanChem-200 ашық типті автоматты биохимиялық анализаторға арналған реактивтер</t>
  </si>
  <si>
    <t>дәрі -дәрмектермен медициналық құралдарды алу</t>
  </si>
  <si>
    <t xml:space="preserve">лот № </t>
  </si>
  <si>
    <t>мерезге тексеру</t>
  </si>
  <si>
    <t>Медициналық құрылғылар - шығын материалдары</t>
  </si>
</sst>
</file>

<file path=xl/styles.xml><?xml version="1.0" encoding="utf-8"?>
<styleSheet xmlns="http://schemas.openxmlformats.org/spreadsheetml/2006/main">
  <numFmts count="5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\ _₸_-;\-* #,##0\ _₸_-;_-* &quot;-&quot;\ _₸_-;_-@_-"/>
    <numFmt numFmtId="165" formatCode="_-* #,##0.00\ _₸_-;\-* #,##0.00\ _₸_-;_-* &quot;-&quot;??\ _₸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#,##0_ ;\-#,##0\ "/>
    <numFmt numFmtId="184" formatCode="0.0"/>
    <numFmt numFmtId="185" formatCode="0.000"/>
    <numFmt numFmtId="186" formatCode="_-* #,##0.00_р_._-;\-* #,##0.00_р_._-;_-* &quot;-&quot;_р_._-;_-@_-"/>
    <numFmt numFmtId="187" formatCode="_-* #&quot;,&quot;##0_р_._-;\-* #&quot;,&quot;##0_р_._-;_-* &quot;-&quot;_р_._-;_-@_-"/>
    <numFmt numFmtId="188" formatCode="_-* #&quot;,&quot;##0.00_р_._-;\-* #&quot;,&quot;##0.00_р_._-;_-* &quot;-&quot;??_р_._-;_-@_-"/>
    <numFmt numFmtId="189" formatCode="_-&quot;Ј&quot;* #&quot;,&quot;##0_-;\-&quot;Ј&quot;* #&quot;,&quot;##0_-;_-&quot;Ј&quot;* &quot;-&quot;_-;_-@_-"/>
    <numFmt numFmtId="190" formatCode="_-&quot;Ј&quot;* #&quot;,&quot;##0.00_-;\-&quot;Ј&quot;* #&quot;,&quot;##0.00_-;_-&quot;Ј&quot;* &quot;-&quot;??_-;_-@_-"/>
    <numFmt numFmtId="191" formatCode="#&quot;,&quot;##0.0"/>
    <numFmt numFmtId="192" formatCode="#&quot;,&quot;##0.00"/>
    <numFmt numFmtId="193" formatCode="0.000000"/>
    <numFmt numFmtId="194" formatCode="0.00000"/>
    <numFmt numFmtId="195" formatCode="0.0000"/>
    <numFmt numFmtId="196" formatCode="_-* #,##0.000_р_._-;\-* #,##0.000_р_._-;_-* &quot;-&quot;_р_._-;_-@_-"/>
    <numFmt numFmtId="197" formatCode="_-* #,##0.0_р_._-;\-* #,##0.0_р_._-;_-* &quot;-&quot;_р_._-;_-@_-"/>
    <numFmt numFmtId="198" formatCode="#,##0.0_ ;\-#,##0.0\ "/>
    <numFmt numFmtId="199" formatCode="#,##0.00_ ;\-#,##0.00\ "/>
    <numFmt numFmtId="200" formatCode="0.0000000"/>
    <numFmt numFmtId="201" formatCode="#,##0.000"/>
    <numFmt numFmtId="202" formatCode="#,##0.0000"/>
    <numFmt numFmtId="203" formatCode="#,##0.00000"/>
    <numFmt numFmtId="204" formatCode="0.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00000"/>
  </numFmts>
  <fonts count="37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9"/>
      <name val="Arial Cyr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8"/>
      <name val="Arial Cyr"/>
      <family val="2"/>
    </font>
    <font>
      <i/>
      <sz val="8"/>
      <name val="Arial Cyr"/>
      <family val="0"/>
    </font>
    <font>
      <b/>
      <sz val="10"/>
      <name val="Arial Cyr"/>
      <family val="2"/>
    </font>
    <font>
      <b/>
      <sz val="10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/>
    </xf>
    <xf numFmtId="0" fontId="26" fillId="0" borderId="0" xfId="0" applyFont="1" applyAlignment="1">
      <alignment wrapText="1"/>
    </xf>
    <xf numFmtId="49" fontId="27" fillId="0" borderId="10" xfId="0" applyNumberFormat="1" applyFont="1" applyBorder="1" applyAlignment="1">
      <alignment horizontal="right"/>
    </xf>
    <xf numFmtId="0" fontId="26" fillId="0" borderId="0" xfId="0" applyFont="1" applyAlignment="1">
      <alignment horizontal="right"/>
    </xf>
    <xf numFmtId="0" fontId="0" fillId="24" borderId="0" xfId="0" applyFill="1" applyAlignment="1">
      <alignment/>
    </xf>
    <xf numFmtId="0" fontId="24" fillId="24" borderId="11" xfId="0" applyFont="1" applyFill="1" applyBorder="1" applyAlignment="1">
      <alignment vertical="top" wrapText="1"/>
    </xf>
    <xf numFmtId="0" fontId="25" fillId="0" borderId="11" xfId="0" applyFont="1" applyFill="1" applyBorder="1" applyAlignment="1">
      <alignment vertical="top" wrapText="1"/>
    </xf>
    <xf numFmtId="0" fontId="25" fillId="0" borderId="11" xfId="0" applyFont="1" applyFill="1" applyBorder="1" applyAlignment="1">
      <alignment horizontal="left" vertical="top" wrapText="1"/>
    </xf>
    <xf numFmtId="2" fontId="25" fillId="0" borderId="11" xfId="0" applyNumberFormat="1" applyFont="1" applyFill="1" applyBorder="1" applyAlignment="1">
      <alignment horizontal="left" vertical="top" wrapText="1"/>
    </xf>
    <xf numFmtId="0" fontId="25" fillId="0" borderId="11" xfId="0" applyNumberFormat="1" applyFont="1" applyFill="1" applyBorder="1" applyAlignment="1">
      <alignment horizontal="left" vertical="top" wrapText="1"/>
    </xf>
    <xf numFmtId="2" fontId="25" fillId="0" borderId="11" xfId="0" applyNumberFormat="1" applyFont="1" applyFill="1" applyBorder="1" applyAlignment="1">
      <alignment horizontal="left" vertical="top"/>
    </xf>
    <xf numFmtId="0" fontId="24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/>
    </xf>
    <xf numFmtId="0" fontId="24" fillId="0" borderId="11" xfId="0" applyFont="1" applyFill="1" applyBorder="1" applyAlignment="1">
      <alignment vertical="top"/>
    </xf>
    <xf numFmtId="0" fontId="29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right" vertical="top" wrapText="1"/>
    </xf>
    <xf numFmtId="0" fontId="0" fillId="0" borderId="0" xfId="0" applyFill="1" applyAlignment="1">
      <alignment vertical="top"/>
    </xf>
    <xf numFmtId="0" fontId="26" fillId="0" borderId="0" xfId="0" applyFont="1" applyFill="1" applyAlignment="1">
      <alignment/>
    </xf>
    <xf numFmtId="0" fontId="31" fillId="0" borderId="11" xfId="0" applyFont="1" applyFill="1" applyBorder="1" applyAlignment="1">
      <alignment horizontal="center" vertical="justify"/>
    </xf>
    <xf numFmtId="0" fontId="24" fillId="0" borderId="11" xfId="0" applyFont="1" applyFill="1" applyBorder="1" applyAlignment="1">
      <alignment horizontal="center" vertical="top"/>
    </xf>
    <xf numFmtId="0" fontId="32" fillId="0" borderId="11" xfId="0" applyFont="1" applyFill="1" applyBorder="1" applyAlignment="1">
      <alignment horizontal="center" vertical="top"/>
    </xf>
    <xf numFmtId="0" fontId="24" fillId="0" borderId="11" xfId="0" applyFont="1" applyFill="1" applyBorder="1" applyAlignment="1">
      <alignment vertical="justify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2" fontId="5" fillId="0" borderId="11" xfId="0" applyNumberFormat="1" applyFont="1" applyFill="1" applyBorder="1" applyAlignment="1">
      <alignment vertical="top" wrapText="1"/>
    </xf>
    <xf numFmtId="0" fontId="27" fillId="0" borderId="11" xfId="0" applyFont="1" applyBorder="1" applyAlignment="1">
      <alignment horizontal="right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right"/>
    </xf>
    <xf numFmtId="0" fontId="27" fillId="0" borderId="11" xfId="0" applyFont="1" applyBorder="1" applyAlignment="1">
      <alignment horizontal="center"/>
    </xf>
    <xf numFmtId="2" fontId="24" fillId="24" borderId="11" xfId="0" applyNumberFormat="1" applyFont="1" applyFill="1" applyBorder="1" applyAlignment="1">
      <alignment vertical="top" wrapText="1"/>
    </xf>
    <xf numFmtId="0" fontId="25" fillId="0" borderId="11" xfId="0" applyNumberFormat="1" applyFont="1" applyFill="1" applyBorder="1" applyAlignment="1">
      <alignment horizontal="left" vertical="top"/>
    </xf>
    <xf numFmtId="0" fontId="2" fillId="0" borderId="11" xfId="0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2" fontId="24" fillId="0" borderId="11" xfId="0" applyNumberFormat="1" applyFont="1" applyFill="1" applyBorder="1" applyAlignment="1">
      <alignment vertical="top" wrapText="1"/>
    </xf>
    <xf numFmtId="0" fontId="26" fillId="0" borderId="11" xfId="0" applyFont="1" applyFill="1" applyBorder="1" applyAlignment="1">
      <alignment horizontal="right"/>
    </xf>
    <xf numFmtId="0" fontId="30" fillId="0" borderId="11" xfId="0" applyFont="1" applyFill="1" applyBorder="1" applyAlignment="1">
      <alignment horizontal="center" vertical="justify"/>
    </xf>
    <xf numFmtId="0" fontId="6" fillId="0" borderId="11" xfId="0" applyFont="1" applyFill="1" applyBorder="1" applyAlignment="1">
      <alignment horizontal="left" wrapText="1"/>
    </xf>
    <xf numFmtId="0" fontId="2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left" wrapText="1"/>
    </xf>
    <xf numFmtId="0" fontId="25" fillId="0" borderId="11" xfId="0" applyFont="1" applyFill="1" applyBorder="1" applyAlignment="1">
      <alignment/>
    </xf>
    <xf numFmtId="0" fontId="5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horizontal="left" vertical="top"/>
    </xf>
    <xf numFmtId="0" fontId="25" fillId="0" borderId="11" xfId="0" applyFont="1" applyFill="1" applyBorder="1" applyAlignment="1">
      <alignment vertical="top"/>
    </xf>
    <xf numFmtId="0" fontId="33" fillId="0" borderId="11" xfId="0" applyFont="1" applyFill="1" applyBorder="1" applyAlignment="1">
      <alignment horizontal="center" vertical="top" wrapText="1"/>
    </xf>
    <xf numFmtId="2" fontId="24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horizontal="left" vertical="top"/>
    </xf>
    <xf numFmtId="2" fontId="5" fillId="0" borderId="11" xfId="0" applyNumberFormat="1" applyFont="1" applyFill="1" applyBorder="1" applyAlignment="1">
      <alignment horizontal="left" vertical="top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7" fillId="0" borderId="0" xfId="0" applyFont="1" applyAlignment="1">
      <alignment horizontal="right"/>
    </xf>
    <xf numFmtId="0" fontId="35" fillId="0" borderId="12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left" vertical="top" wrapText="1"/>
    </xf>
    <xf numFmtId="0" fontId="28" fillId="24" borderId="11" xfId="0" applyFont="1" applyFill="1" applyBorder="1" applyAlignment="1">
      <alignment vertical="top" wrapText="1"/>
    </xf>
    <xf numFmtId="0" fontId="5" fillId="24" borderId="13" xfId="0" applyFont="1" applyFill="1" applyBorder="1" applyAlignment="1">
      <alignment horizontal="left" vertical="top" wrapText="1"/>
    </xf>
    <xf numFmtId="0" fontId="5" fillId="24" borderId="14" xfId="0" applyFont="1" applyFill="1" applyBorder="1" applyAlignment="1">
      <alignment horizontal="left" vertical="top" wrapText="1"/>
    </xf>
    <xf numFmtId="0" fontId="36" fillId="0" borderId="0" xfId="0" applyFont="1" applyAlignment="1">
      <alignment/>
    </xf>
    <xf numFmtId="0" fontId="6" fillId="0" borderId="11" xfId="0" applyFont="1" applyFill="1" applyBorder="1" applyAlignment="1">
      <alignment horizontal="center" wrapText="1"/>
    </xf>
    <xf numFmtId="0" fontId="27" fillId="0" borderId="0" xfId="0" applyFont="1" applyAlignment="1">
      <alignment wrapText="1"/>
    </xf>
    <xf numFmtId="0" fontId="27" fillId="0" borderId="15" xfId="0" applyFont="1" applyBorder="1" applyAlignment="1">
      <alignment wrapText="1"/>
    </xf>
    <xf numFmtId="0" fontId="27" fillId="0" borderId="0" xfId="0" applyFont="1" applyAlignment="1">
      <alignment horizontal="left" wrapText="1"/>
    </xf>
    <xf numFmtId="0" fontId="27" fillId="0" borderId="15" xfId="0" applyFont="1" applyBorder="1" applyAlignment="1">
      <alignment horizontal="left" wrapText="1"/>
    </xf>
    <xf numFmtId="0" fontId="6" fillId="24" borderId="11" xfId="0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top" wrapText="1"/>
    </xf>
    <xf numFmtId="0" fontId="36" fillId="0" borderId="0" xfId="0" applyFont="1" applyAlignment="1">
      <alignment horizontal="left" wrapText="1"/>
    </xf>
    <xf numFmtId="0" fontId="36" fillId="0" borderId="15" xfId="0" applyFont="1" applyBorder="1" applyAlignment="1">
      <alignment horizontal="left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 8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73;&#1097;&#1072;&#1103;\&#1055;&#1077;&#1088;&#1077;&#1074;&#1086;&#1076;&#1095;&#1080;&#1082;\&#1047;&#1072;&#1103;&#1074;&#1082;&#1072;%20&#1087;&#1086;%20&#1062;&#1055;%20&#8470;%203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г.заявка 3 (каз)"/>
    </sheetNames>
    <sheetDataSet>
      <sheetData sheetId="0">
        <row r="10">
          <cell r="C10" t="str">
            <v>жоспар</v>
          </cell>
        </row>
        <row r="12">
          <cell r="C12" t="str">
            <v>ШҚО Денсаулық сақтау басқармасы</v>
          </cell>
        </row>
        <row r="13">
          <cell r="C13" t="str">
            <v>ШҚО ДСБ  «Шығыс Қазақстан облысының ЖИТС алдын алу және күрес жөніндегі орталығы» ШЖҚ КМК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28">
      <selection activeCell="C25" sqref="C25"/>
    </sheetView>
  </sheetViews>
  <sheetFormatPr defaultColWidth="9.00390625" defaultRowHeight="12.75"/>
  <cols>
    <col min="1" max="1" width="6.25390625" style="2" customWidth="1"/>
    <col min="2" max="2" width="19.875" style="2" customWidth="1"/>
    <col min="3" max="3" width="75.00390625" style="2" customWidth="1"/>
    <col min="4" max="4" width="8.25390625" style="2" customWidth="1"/>
    <col min="5" max="5" width="9.00390625" style="2" customWidth="1"/>
    <col min="6" max="6" width="10.125" style="2" customWidth="1"/>
    <col min="7" max="7" width="12.375" style="2" customWidth="1"/>
    <col min="8" max="8" width="14.25390625" style="2" customWidth="1"/>
    <col min="9" max="9" width="11.625" style="2" bestFit="1" customWidth="1"/>
    <col min="10" max="10" width="11.25390625" style="2" customWidth="1"/>
    <col min="11" max="16384" width="9.125" style="2" customWidth="1"/>
  </cols>
  <sheetData>
    <row r="1" spans="4:7" ht="15">
      <c r="D1" s="3" t="s">
        <v>32</v>
      </c>
      <c r="E1" s="3"/>
      <c r="F1" s="3"/>
      <c r="G1" s="3"/>
    </row>
    <row r="2" spans="4:7" ht="15">
      <c r="D2" s="3" t="s">
        <v>41</v>
      </c>
      <c r="E2" s="3"/>
      <c r="F2" s="3"/>
      <c r="G2" s="3"/>
    </row>
    <row r="3" spans="4:7" ht="15">
      <c r="D3" s="3" t="s">
        <v>64</v>
      </c>
      <c r="E3" s="3"/>
      <c r="F3" s="3"/>
      <c r="G3" s="3"/>
    </row>
    <row r="5" spans="2:3" ht="15">
      <c r="B5" s="3" t="s">
        <v>42</v>
      </c>
      <c r="C5" s="3"/>
    </row>
    <row r="6" spans="2:3" ht="15">
      <c r="B6" s="3" t="s">
        <v>30</v>
      </c>
      <c r="C6" s="3"/>
    </row>
    <row r="7" ht="15" thickBot="1"/>
    <row r="8" spans="2:6" ht="15.75" thickBot="1">
      <c r="B8" s="2" t="s">
        <v>4</v>
      </c>
      <c r="C8" s="3"/>
      <c r="D8" s="3">
        <v>2021</v>
      </c>
      <c r="E8" s="3"/>
      <c r="F8" s="4"/>
    </row>
    <row r="9" spans="2:6" ht="29.25" customHeight="1" thickBot="1">
      <c r="B9" s="5" t="s">
        <v>5</v>
      </c>
      <c r="C9" s="65" t="s">
        <v>10</v>
      </c>
      <c r="D9" s="65"/>
      <c r="E9" s="66"/>
      <c r="F9" s="4"/>
    </row>
    <row r="10" spans="2:6" ht="29.25" customHeight="1" thickBot="1">
      <c r="B10" s="5" t="s">
        <v>6</v>
      </c>
      <c r="C10" s="65"/>
      <c r="D10" s="65"/>
      <c r="E10" s="66"/>
      <c r="F10" s="4">
        <v>253</v>
      </c>
    </row>
    <row r="11" spans="2:6" ht="56.25" customHeight="1" thickBot="1">
      <c r="B11" s="5" t="s">
        <v>17</v>
      </c>
      <c r="C11" s="67" t="s">
        <v>15</v>
      </c>
      <c r="D11" s="67"/>
      <c r="E11" s="68"/>
      <c r="F11" s="4"/>
    </row>
    <row r="12" spans="2:6" ht="15.75" thickBot="1">
      <c r="B12" s="2" t="s">
        <v>7</v>
      </c>
      <c r="C12" s="3"/>
      <c r="D12" s="3"/>
      <c r="E12" s="3"/>
      <c r="F12" s="6" t="s">
        <v>14</v>
      </c>
    </row>
    <row r="13" spans="2:6" ht="15.75" thickBot="1">
      <c r="B13" s="2" t="s">
        <v>0</v>
      </c>
      <c r="C13" s="3"/>
      <c r="D13" s="3"/>
      <c r="E13" s="3"/>
      <c r="F13" s="6" t="s">
        <v>16</v>
      </c>
    </row>
    <row r="14" spans="2:6" ht="15.75" thickBot="1">
      <c r="B14" s="2" t="s">
        <v>8</v>
      </c>
      <c r="C14" s="3"/>
      <c r="F14" s="4">
        <v>142</v>
      </c>
    </row>
    <row r="15" spans="2:6" ht="12.75" customHeight="1">
      <c r="B15" s="3"/>
      <c r="C15" s="67" t="s">
        <v>29</v>
      </c>
      <c r="D15" s="67"/>
      <c r="E15" s="67"/>
      <c r="F15" s="68"/>
    </row>
    <row r="16" ht="14.25">
      <c r="A16" s="7"/>
    </row>
    <row r="17" spans="1:7" ht="59.25" customHeight="1">
      <c r="A17" s="32" t="s">
        <v>13</v>
      </c>
      <c r="B17" s="33" t="s">
        <v>27</v>
      </c>
      <c r="C17" s="33" t="s">
        <v>12</v>
      </c>
      <c r="D17" s="33" t="s">
        <v>1</v>
      </c>
      <c r="E17" s="33" t="s">
        <v>9</v>
      </c>
      <c r="F17" s="33" t="s">
        <v>2</v>
      </c>
      <c r="G17" s="33" t="s">
        <v>28</v>
      </c>
    </row>
    <row r="18" spans="1:7" ht="15">
      <c r="A18" s="34">
        <v>1</v>
      </c>
      <c r="B18" s="35">
        <v>2</v>
      </c>
      <c r="C18" s="35">
        <v>3</v>
      </c>
      <c r="D18" s="35">
        <v>4</v>
      </c>
      <c r="E18" s="35">
        <v>5</v>
      </c>
      <c r="F18" s="35">
        <v>6</v>
      </c>
      <c r="G18" s="35">
        <v>7</v>
      </c>
    </row>
    <row r="19" spans="1:7" s="8" customFormat="1" ht="13.5" customHeight="1">
      <c r="A19" s="9"/>
      <c r="B19" s="69" t="s">
        <v>11</v>
      </c>
      <c r="C19" s="69"/>
      <c r="D19" s="9"/>
      <c r="E19" s="9"/>
      <c r="F19" s="36"/>
      <c r="G19" s="36"/>
    </row>
    <row r="20" spans="1:8" s="1" customFormat="1" ht="90" customHeight="1">
      <c r="A20" s="15">
        <v>1</v>
      </c>
      <c r="B20" s="16" t="s">
        <v>60</v>
      </c>
      <c r="C20" s="17" t="s">
        <v>43</v>
      </c>
      <c r="D20" s="11" t="s">
        <v>31</v>
      </c>
      <c r="E20" s="13">
        <v>3</v>
      </c>
      <c r="F20" s="12">
        <v>71400</v>
      </c>
      <c r="G20" s="12">
        <f>E20*F20</f>
        <v>214200</v>
      </c>
      <c r="H20" s="18"/>
    </row>
    <row r="21" spans="1:7" s="1" customFormat="1" ht="14.25" customHeight="1">
      <c r="A21" s="19"/>
      <c r="B21" s="70" t="s">
        <v>36</v>
      </c>
      <c r="C21" s="70"/>
      <c r="D21" s="20"/>
      <c r="E21" s="21"/>
      <c r="F21" s="21"/>
      <c r="G21" s="12"/>
    </row>
    <row r="22" spans="1:7" s="1" customFormat="1" ht="30.75" customHeight="1">
      <c r="A22" s="22">
        <v>2</v>
      </c>
      <c r="B22" s="16" t="s">
        <v>18</v>
      </c>
      <c r="C22" s="16" t="s">
        <v>26</v>
      </c>
      <c r="D22" s="10" t="s">
        <v>3</v>
      </c>
      <c r="E22" s="37">
        <v>500</v>
      </c>
      <c r="F22" s="14">
        <v>55</v>
      </c>
      <c r="G22" s="14">
        <f aca="true" t="shared" si="0" ref="G22:G28">E22*F22</f>
        <v>27500</v>
      </c>
    </row>
    <row r="23" spans="1:7" s="1" customFormat="1" ht="12.75">
      <c r="A23" s="22">
        <v>3</v>
      </c>
      <c r="B23" s="16" t="s">
        <v>22</v>
      </c>
      <c r="C23" s="16" t="s">
        <v>23</v>
      </c>
      <c r="D23" s="10" t="s">
        <v>3</v>
      </c>
      <c r="E23" s="37">
        <v>20</v>
      </c>
      <c r="F23" s="14">
        <v>1000</v>
      </c>
      <c r="G23" s="14">
        <f t="shared" si="0"/>
        <v>20000</v>
      </c>
    </row>
    <row r="24" spans="1:12" s="1" customFormat="1" ht="48">
      <c r="A24" s="22">
        <v>4</v>
      </c>
      <c r="B24" s="11" t="s">
        <v>24</v>
      </c>
      <c r="C24" s="11" t="s">
        <v>35</v>
      </c>
      <c r="D24" s="11" t="s">
        <v>3</v>
      </c>
      <c r="E24" s="13">
        <v>30</v>
      </c>
      <c r="F24" s="12">
        <v>2680</v>
      </c>
      <c r="G24" s="12">
        <f t="shared" si="0"/>
        <v>80400</v>
      </c>
      <c r="K24" s="23"/>
      <c r="L24" s="23"/>
    </row>
    <row r="25" spans="1:11" s="1" customFormat="1" ht="60">
      <c r="A25" s="22">
        <v>5</v>
      </c>
      <c r="B25" s="11" t="s">
        <v>25</v>
      </c>
      <c r="C25" s="11" t="s">
        <v>40</v>
      </c>
      <c r="D25" s="11" t="s">
        <v>3</v>
      </c>
      <c r="E25" s="13">
        <v>200</v>
      </c>
      <c r="F25" s="12">
        <v>400</v>
      </c>
      <c r="G25" s="12">
        <f t="shared" si="0"/>
        <v>80000</v>
      </c>
      <c r="K25" s="23"/>
    </row>
    <row r="26" spans="1:7" s="1" customFormat="1" ht="12.75">
      <c r="A26" s="22"/>
      <c r="B26" s="64" t="s">
        <v>37</v>
      </c>
      <c r="C26" s="64"/>
      <c r="D26" s="38"/>
      <c r="E26" s="39"/>
      <c r="F26" s="12"/>
      <c r="G26" s="12"/>
    </row>
    <row r="27" spans="1:7" s="1" customFormat="1" ht="27.75" customHeight="1">
      <c r="A27" s="22">
        <v>6</v>
      </c>
      <c r="B27" s="11" t="s">
        <v>33</v>
      </c>
      <c r="C27" s="10" t="s">
        <v>34</v>
      </c>
      <c r="D27" s="10" t="s">
        <v>3</v>
      </c>
      <c r="E27" s="13">
        <v>3000</v>
      </c>
      <c r="F27" s="12">
        <v>30</v>
      </c>
      <c r="G27" s="12">
        <f t="shared" si="0"/>
        <v>90000</v>
      </c>
    </row>
    <row r="28" spans="1:7" s="24" customFormat="1" ht="36">
      <c r="A28" s="22">
        <v>7</v>
      </c>
      <c r="B28" s="11" t="s">
        <v>38</v>
      </c>
      <c r="C28" s="10" t="s">
        <v>39</v>
      </c>
      <c r="D28" s="10" t="s">
        <v>3</v>
      </c>
      <c r="E28" s="11">
        <v>2</v>
      </c>
      <c r="F28" s="12">
        <v>15000</v>
      </c>
      <c r="G28" s="12">
        <f t="shared" si="0"/>
        <v>30000</v>
      </c>
    </row>
    <row r="29" spans="1:7" s="24" customFormat="1" ht="22.5">
      <c r="A29" s="22"/>
      <c r="B29" s="42" t="s">
        <v>44</v>
      </c>
      <c r="C29" s="25" t="s">
        <v>45</v>
      </c>
      <c r="D29" s="26"/>
      <c r="E29" s="27"/>
      <c r="F29" s="51"/>
      <c r="G29" s="40"/>
    </row>
    <row r="30" spans="1:7" s="24" customFormat="1" ht="56.25">
      <c r="A30" s="22">
        <v>8</v>
      </c>
      <c r="B30" s="49" t="s">
        <v>46</v>
      </c>
      <c r="C30" s="10" t="s">
        <v>47</v>
      </c>
      <c r="D30" s="50" t="s">
        <v>48</v>
      </c>
      <c r="E30" s="48">
        <v>5</v>
      </c>
      <c r="F30" s="52">
        <v>26351</v>
      </c>
      <c r="G30" s="53">
        <f>E30*F30</f>
        <v>131755</v>
      </c>
    </row>
    <row r="31" spans="1:7" s="24" customFormat="1" ht="56.25">
      <c r="A31" s="22">
        <v>9</v>
      </c>
      <c r="B31" s="49" t="s">
        <v>49</v>
      </c>
      <c r="C31" s="10" t="s">
        <v>50</v>
      </c>
      <c r="D31" s="50" t="s">
        <v>51</v>
      </c>
      <c r="E31" s="48">
        <v>4</v>
      </c>
      <c r="F31" s="52">
        <v>76160</v>
      </c>
      <c r="G31" s="53">
        <f>E31*F31</f>
        <v>304640</v>
      </c>
    </row>
    <row r="32" spans="1:7" s="24" customFormat="1" ht="48">
      <c r="A32" s="41"/>
      <c r="B32" s="43" t="s">
        <v>52</v>
      </c>
      <c r="C32" s="28"/>
      <c r="D32" s="29"/>
      <c r="E32" s="30"/>
      <c r="F32" s="31"/>
      <c r="G32" s="31"/>
    </row>
    <row r="33" spans="1:7" s="24" customFormat="1" ht="14.25">
      <c r="A33" s="44">
        <v>10</v>
      </c>
      <c r="B33" s="45" t="s">
        <v>53</v>
      </c>
      <c r="C33" s="28" t="s">
        <v>54</v>
      </c>
      <c r="D33" s="47" t="s">
        <v>3</v>
      </c>
      <c r="E33" s="48">
        <v>80</v>
      </c>
      <c r="F33" s="53">
        <v>1778</v>
      </c>
      <c r="G33" s="53">
        <f>E33*F33</f>
        <v>142240</v>
      </c>
    </row>
    <row r="34" spans="1:7" s="24" customFormat="1" ht="24">
      <c r="A34" s="44">
        <v>11</v>
      </c>
      <c r="B34" s="45" t="s">
        <v>55</v>
      </c>
      <c r="C34" s="28" t="s">
        <v>56</v>
      </c>
      <c r="D34" s="47" t="s">
        <v>57</v>
      </c>
      <c r="E34" s="48">
        <v>1</v>
      </c>
      <c r="F34" s="53">
        <v>6716</v>
      </c>
      <c r="G34" s="53">
        <f>E34*F34</f>
        <v>6716</v>
      </c>
    </row>
    <row r="35" spans="1:7" s="24" customFormat="1" ht="24">
      <c r="A35" s="46">
        <v>12</v>
      </c>
      <c r="B35" s="45" t="s">
        <v>58</v>
      </c>
      <c r="C35" s="28" t="s">
        <v>59</v>
      </c>
      <c r="D35" s="47" t="s">
        <v>57</v>
      </c>
      <c r="E35" s="48">
        <v>2</v>
      </c>
      <c r="F35" s="53">
        <v>10538</v>
      </c>
      <c r="G35" s="53">
        <f>E35*F35</f>
        <v>21076</v>
      </c>
    </row>
    <row r="36" s="24" customFormat="1" ht="14.25"/>
    <row r="37" spans="2:5" s="24" customFormat="1" ht="14.25">
      <c r="B37" s="2" t="s">
        <v>61</v>
      </c>
      <c r="C37" s="2"/>
      <c r="D37" s="2" t="s">
        <v>19</v>
      </c>
      <c r="E37" s="2"/>
    </row>
    <row r="39" spans="2:4" ht="14.25">
      <c r="B39" s="2" t="s">
        <v>62</v>
      </c>
      <c r="D39" s="2" t="s">
        <v>20</v>
      </c>
    </row>
    <row r="41" spans="2:4" ht="14.25">
      <c r="B41" s="2" t="s">
        <v>63</v>
      </c>
      <c r="D41" s="2" t="s">
        <v>21</v>
      </c>
    </row>
  </sheetData>
  <sheetProtection/>
  <mergeCells count="6">
    <mergeCell ref="B26:C26"/>
    <mergeCell ref="C9:E10"/>
    <mergeCell ref="C11:E11"/>
    <mergeCell ref="C15:F15"/>
    <mergeCell ref="B19:C19"/>
    <mergeCell ref="B21:C21"/>
  </mergeCells>
  <printOptions/>
  <pageMargins left="0.9055118110236221" right="0.31496062992125984" top="0.7480314960629921" bottom="0.5511811023622047" header="0.31496062992125984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B21" sqref="B21:C21"/>
    </sheetView>
  </sheetViews>
  <sheetFormatPr defaultColWidth="9.00390625" defaultRowHeight="12.75"/>
  <cols>
    <col min="1" max="1" width="6.25390625" style="2" customWidth="1"/>
    <col min="2" max="2" width="19.875" style="2" customWidth="1"/>
    <col min="3" max="3" width="75.00390625" style="2" customWidth="1"/>
    <col min="4" max="4" width="8.25390625" style="2" customWidth="1"/>
    <col min="5" max="5" width="9.00390625" style="2" customWidth="1"/>
    <col min="6" max="6" width="10.125" style="2" customWidth="1"/>
    <col min="7" max="7" width="12.375" style="2" customWidth="1"/>
    <col min="8" max="8" width="14.25390625" style="2" customWidth="1"/>
    <col min="9" max="9" width="11.625" style="2" bestFit="1" customWidth="1"/>
    <col min="10" max="10" width="11.25390625" style="2" customWidth="1"/>
    <col min="11" max="16384" width="9.125" style="2" customWidth="1"/>
  </cols>
  <sheetData>
    <row r="1" spans="4:7" ht="15">
      <c r="D1" s="56" t="s">
        <v>79</v>
      </c>
      <c r="E1" s="56"/>
      <c r="F1" s="3"/>
      <c r="G1" s="3"/>
    </row>
    <row r="2" spans="4:7" ht="15">
      <c r="D2" s="56" t="s">
        <v>80</v>
      </c>
      <c r="E2" s="56" t="s">
        <v>80</v>
      </c>
      <c r="F2" s="3"/>
      <c r="G2" s="3" t="s">
        <v>82</v>
      </c>
    </row>
    <row r="3" spans="4:7" ht="15">
      <c r="D3" s="3" t="s">
        <v>81</v>
      </c>
      <c r="E3" s="3"/>
      <c r="F3" s="3"/>
      <c r="G3" s="3"/>
    </row>
    <row r="5" spans="2:3" ht="14.25">
      <c r="B5" t="s">
        <v>70</v>
      </c>
      <c r="C5"/>
    </row>
    <row r="6" spans="2:3" ht="14.25">
      <c r="B6" t="s">
        <v>71</v>
      </c>
      <c r="C6"/>
    </row>
    <row r="7" ht="15" thickBot="1"/>
    <row r="8" spans="2:6" ht="15.75" thickBot="1">
      <c r="B8" s="54"/>
      <c r="C8" s="3"/>
      <c r="D8" s="3">
        <v>2021</v>
      </c>
      <c r="E8" s="3"/>
      <c r="F8" s="4"/>
    </row>
    <row r="9" spans="2:6" ht="29.25" customHeight="1" thickBot="1">
      <c r="B9" s="55" t="s">
        <v>72</v>
      </c>
      <c r="C9" s="65" t="str">
        <f>'[1]2021г.заявка 3 (каз)'!C10</f>
        <v>жоспар</v>
      </c>
      <c r="D9" s="65"/>
      <c r="E9" s="66"/>
      <c r="F9" s="4"/>
    </row>
    <row r="10" spans="2:6" ht="29.25" customHeight="1" thickBot="1">
      <c r="B10" s="55" t="s">
        <v>73</v>
      </c>
      <c r="C10" s="65"/>
      <c r="D10" s="65"/>
      <c r="E10" s="66"/>
      <c r="F10" s="4">
        <v>253</v>
      </c>
    </row>
    <row r="11" spans="2:6" ht="56.25" customHeight="1" thickBot="1">
      <c r="B11" s="55" t="s">
        <v>74</v>
      </c>
      <c r="C11" s="71" t="str">
        <f>'[1]2021г.заявка 3 (каз)'!C12</f>
        <v>ШҚО Денсаулық сақтау басқармасы</v>
      </c>
      <c r="D11" s="71"/>
      <c r="E11" s="72"/>
      <c r="F11" s="4"/>
    </row>
    <row r="12" spans="2:6" ht="15.75" thickBot="1">
      <c r="B12" s="55" t="s">
        <v>75</v>
      </c>
      <c r="C12" s="63" t="str">
        <f>'[1]2021г.заявка 3 (каз)'!C13</f>
        <v>ШҚО ДСБ  «Шығыс Қазақстан облысының ЖИТС алдын алу және күрес жөніндегі орталығы» ШЖҚ КМК</v>
      </c>
      <c r="D12" s="63"/>
      <c r="E12" s="63"/>
      <c r="F12" s="6" t="s">
        <v>14</v>
      </c>
    </row>
    <row r="13" spans="2:6" ht="15.75" thickBot="1">
      <c r="B13" s="55" t="s">
        <v>76</v>
      </c>
      <c r="C13" s="63"/>
      <c r="D13" s="63"/>
      <c r="E13" s="63"/>
      <c r="F13" s="6" t="s">
        <v>16</v>
      </c>
    </row>
    <row r="14" spans="2:6" ht="15.75" thickBot="1">
      <c r="B14" s="55" t="s">
        <v>77</v>
      </c>
      <c r="C14" s="3"/>
      <c r="F14" s="4">
        <v>142</v>
      </c>
    </row>
    <row r="15" spans="2:6" ht="12.75" customHeight="1">
      <c r="B15" s="55" t="s">
        <v>78</v>
      </c>
      <c r="C15" s="71" t="s">
        <v>111</v>
      </c>
      <c r="D15" s="71"/>
      <c r="E15" s="71"/>
      <c r="F15" s="72"/>
    </row>
    <row r="16" ht="15" thickBot="1">
      <c r="A16" s="7"/>
    </row>
    <row r="17" spans="1:7" ht="59.25" customHeight="1" thickBot="1">
      <c r="A17" s="32" t="s">
        <v>112</v>
      </c>
      <c r="B17" s="57" t="s">
        <v>83</v>
      </c>
      <c r="C17" s="58" t="s">
        <v>84</v>
      </c>
      <c r="D17" s="58" t="s">
        <v>85</v>
      </c>
      <c r="E17" s="58" t="s">
        <v>86</v>
      </c>
      <c r="F17" s="58" t="s">
        <v>87</v>
      </c>
      <c r="G17" s="58" t="s">
        <v>88</v>
      </c>
    </row>
    <row r="18" spans="1:7" ht="15">
      <c r="A18" s="34">
        <v>1</v>
      </c>
      <c r="B18" s="35">
        <v>2</v>
      </c>
      <c r="C18" s="35">
        <v>3</v>
      </c>
      <c r="D18" s="35">
        <v>4</v>
      </c>
      <c r="E18" s="35">
        <v>5</v>
      </c>
      <c r="F18" s="35">
        <v>6</v>
      </c>
      <c r="G18" s="35">
        <v>7</v>
      </c>
    </row>
    <row r="19" spans="1:7" s="8" customFormat="1" ht="13.5" customHeight="1">
      <c r="A19" s="9"/>
      <c r="B19" s="69" t="s">
        <v>113</v>
      </c>
      <c r="C19" s="69"/>
      <c r="D19" s="9"/>
      <c r="E19" s="9"/>
      <c r="F19" s="36"/>
      <c r="G19" s="36"/>
    </row>
    <row r="20" spans="1:8" s="1" customFormat="1" ht="108" customHeight="1">
      <c r="A20" s="15">
        <v>1</v>
      </c>
      <c r="B20" s="59" t="s">
        <v>89</v>
      </c>
      <c r="C20" s="60" t="s">
        <v>90</v>
      </c>
      <c r="D20" s="11" t="s">
        <v>65</v>
      </c>
      <c r="E20" s="13">
        <v>3</v>
      </c>
      <c r="F20" s="12">
        <v>71400</v>
      </c>
      <c r="G20" s="12">
        <f>E20*F20</f>
        <v>214200</v>
      </c>
      <c r="H20" s="18"/>
    </row>
    <row r="21" spans="1:7" s="1" customFormat="1" ht="14.25" customHeight="1">
      <c r="A21" s="19"/>
      <c r="B21" s="70" t="s">
        <v>114</v>
      </c>
      <c r="C21" s="70"/>
      <c r="D21" s="20"/>
      <c r="E21" s="21"/>
      <c r="F21" s="21"/>
      <c r="G21" s="12"/>
    </row>
    <row r="22" spans="1:7" s="1" customFormat="1" ht="30.75" customHeight="1">
      <c r="A22" s="22">
        <v>2</v>
      </c>
      <c r="B22" s="61" t="s">
        <v>91</v>
      </c>
      <c r="C22" s="62" t="s">
        <v>92</v>
      </c>
      <c r="D22" s="10" t="s">
        <v>66</v>
      </c>
      <c r="E22" s="37">
        <v>500</v>
      </c>
      <c r="F22" s="14">
        <v>55</v>
      </c>
      <c r="G22" s="14">
        <f aca="true" t="shared" si="0" ref="G22:G28">E22*F22</f>
        <v>27500</v>
      </c>
    </row>
    <row r="23" spans="1:7" s="1" customFormat="1" ht="12.75">
      <c r="A23" s="22">
        <v>3</v>
      </c>
      <c r="B23" s="61" t="s">
        <v>93</v>
      </c>
      <c r="C23" s="62" t="s">
        <v>94</v>
      </c>
      <c r="D23" s="10" t="s">
        <v>66</v>
      </c>
      <c r="E23" s="37">
        <v>20</v>
      </c>
      <c r="F23" s="14">
        <v>1000</v>
      </c>
      <c r="G23" s="14">
        <f t="shared" si="0"/>
        <v>20000</v>
      </c>
    </row>
    <row r="24" spans="1:12" s="1" customFormat="1" ht="54" customHeight="1">
      <c r="A24" s="22">
        <v>4</v>
      </c>
      <c r="B24" s="11" t="s">
        <v>95</v>
      </c>
      <c r="C24" s="11" t="s">
        <v>96</v>
      </c>
      <c r="D24" s="11" t="s">
        <v>66</v>
      </c>
      <c r="E24" s="13">
        <v>30</v>
      </c>
      <c r="F24" s="12">
        <v>2680</v>
      </c>
      <c r="G24" s="12">
        <f t="shared" si="0"/>
        <v>80400</v>
      </c>
      <c r="K24" s="23"/>
      <c r="L24" s="23"/>
    </row>
    <row r="25" spans="1:11" s="1" customFormat="1" ht="48">
      <c r="A25" s="22">
        <v>5</v>
      </c>
      <c r="B25" s="11" t="s">
        <v>97</v>
      </c>
      <c r="C25" s="11" t="s">
        <v>98</v>
      </c>
      <c r="D25" s="11" t="s">
        <v>66</v>
      </c>
      <c r="E25" s="13">
        <v>200</v>
      </c>
      <c r="F25" s="12">
        <v>400</v>
      </c>
      <c r="G25" s="12">
        <f t="shared" si="0"/>
        <v>80000</v>
      </c>
      <c r="K25" s="23"/>
    </row>
    <row r="26" spans="1:7" s="1" customFormat="1" ht="12.75">
      <c r="A26" s="22"/>
      <c r="B26" s="64" t="s">
        <v>99</v>
      </c>
      <c r="C26" s="64"/>
      <c r="D26" s="38"/>
      <c r="E26" s="39"/>
      <c r="F26" s="12"/>
      <c r="G26" s="12"/>
    </row>
    <row r="27" spans="1:7" s="1" customFormat="1" ht="27.75" customHeight="1">
      <c r="A27" s="22">
        <v>6</v>
      </c>
      <c r="B27" s="11" t="s">
        <v>100</v>
      </c>
      <c r="C27" s="10" t="s">
        <v>101</v>
      </c>
      <c r="D27" s="10" t="s">
        <v>66</v>
      </c>
      <c r="E27" s="13">
        <v>3000</v>
      </c>
      <c r="F27" s="12">
        <v>30</v>
      </c>
      <c r="G27" s="12">
        <f t="shared" si="0"/>
        <v>90000</v>
      </c>
    </row>
    <row r="28" spans="1:7" s="24" customFormat="1" ht="24">
      <c r="A28" s="22">
        <v>7</v>
      </c>
      <c r="B28" s="11" t="s">
        <v>102</v>
      </c>
      <c r="C28" s="10" t="s">
        <v>103</v>
      </c>
      <c r="D28" s="10" t="s">
        <v>66</v>
      </c>
      <c r="E28" s="11">
        <v>2</v>
      </c>
      <c r="F28" s="12">
        <v>15000</v>
      </c>
      <c r="G28" s="12">
        <f t="shared" si="0"/>
        <v>30000</v>
      </c>
    </row>
    <row r="29" spans="1:7" s="24" customFormat="1" ht="14.25">
      <c r="A29" s="22"/>
      <c r="B29" s="42" t="s">
        <v>44</v>
      </c>
      <c r="C29" s="25" t="s">
        <v>110</v>
      </c>
      <c r="D29" s="26"/>
      <c r="E29" s="27"/>
      <c r="F29" s="51"/>
      <c r="G29" s="40"/>
    </row>
    <row r="30" spans="1:7" s="24" customFormat="1" ht="56.25">
      <c r="A30" s="22">
        <v>8</v>
      </c>
      <c r="B30" s="49" t="s">
        <v>46</v>
      </c>
      <c r="C30" s="10" t="s">
        <v>109</v>
      </c>
      <c r="D30" s="50" t="s">
        <v>48</v>
      </c>
      <c r="E30" s="48">
        <v>5</v>
      </c>
      <c r="F30" s="52">
        <v>26351</v>
      </c>
      <c r="G30" s="53">
        <f>E30*F30</f>
        <v>131755</v>
      </c>
    </row>
    <row r="31" spans="1:7" s="24" customFormat="1" ht="56.25">
      <c r="A31" s="22">
        <v>9</v>
      </c>
      <c r="B31" s="49" t="s">
        <v>49</v>
      </c>
      <c r="C31" s="10" t="s">
        <v>108</v>
      </c>
      <c r="D31" s="50" t="s">
        <v>51</v>
      </c>
      <c r="E31" s="48">
        <v>4</v>
      </c>
      <c r="F31" s="52">
        <v>76160</v>
      </c>
      <c r="G31" s="53">
        <f>E31*F31</f>
        <v>304640</v>
      </c>
    </row>
    <row r="32" spans="1:7" s="24" customFormat="1" ht="48">
      <c r="A32" s="41"/>
      <c r="B32" s="43" t="s">
        <v>107</v>
      </c>
      <c r="C32" s="28"/>
      <c r="D32" s="29"/>
      <c r="E32" s="30"/>
      <c r="F32" s="31"/>
      <c r="G32" s="31"/>
    </row>
    <row r="33" spans="1:7" s="24" customFormat="1" ht="14.25">
      <c r="A33" s="44">
        <v>10</v>
      </c>
      <c r="B33" s="45" t="s">
        <v>104</v>
      </c>
      <c r="C33" s="28" t="s">
        <v>54</v>
      </c>
      <c r="D33" s="47" t="s">
        <v>66</v>
      </c>
      <c r="E33" s="48">
        <v>80</v>
      </c>
      <c r="F33" s="53">
        <v>1778</v>
      </c>
      <c r="G33" s="53">
        <f>E33*F33</f>
        <v>142240</v>
      </c>
    </row>
    <row r="34" spans="1:7" s="24" customFormat="1" ht="24">
      <c r="A34" s="44">
        <v>11</v>
      </c>
      <c r="B34" s="45" t="s">
        <v>105</v>
      </c>
      <c r="C34" s="28" t="s">
        <v>56</v>
      </c>
      <c r="D34" s="47" t="s">
        <v>57</v>
      </c>
      <c r="E34" s="48">
        <v>1</v>
      </c>
      <c r="F34" s="53">
        <v>6716</v>
      </c>
      <c r="G34" s="53">
        <f>E34*F34</f>
        <v>6716</v>
      </c>
    </row>
    <row r="35" spans="1:7" s="24" customFormat="1" ht="24">
      <c r="A35" s="46">
        <v>12</v>
      </c>
      <c r="B35" s="45" t="s">
        <v>106</v>
      </c>
      <c r="C35" s="28" t="s">
        <v>59</v>
      </c>
      <c r="D35" s="47" t="s">
        <v>57</v>
      </c>
      <c r="E35" s="48">
        <v>2</v>
      </c>
      <c r="F35" s="53">
        <v>10538</v>
      </c>
      <c r="G35" s="53">
        <f>E35*F35</f>
        <v>21076</v>
      </c>
    </row>
    <row r="36" s="24" customFormat="1" ht="14.25"/>
    <row r="37" spans="2:5" s="24" customFormat="1" ht="14.25">
      <c r="B37" s="2" t="s">
        <v>67</v>
      </c>
      <c r="C37" s="2"/>
      <c r="D37" s="2" t="s">
        <v>19</v>
      </c>
      <c r="E37" s="2"/>
    </row>
    <row r="39" spans="2:4" ht="14.25">
      <c r="B39" s="2" t="s">
        <v>68</v>
      </c>
      <c r="D39" s="2" t="s">
        <v>20</v>
      </c>
    </row>
    <row r="41" spans="2:4" ht="14.25">
      <c r="B41" s="2" t="s">
        <v>69</v>
      </c>
      <c r="D41" s="2" t="s">
        <v>21</v>
      </c>
    </row>
  </sheetData>
  <sheetProtection/>
  <mergeCells count="6">
    <mergeCell ref="C9:E10"/>
    <mergeCell ref="C11:E11"/>
    <mergeCell ref="C15:F15"/>
    <mergeCell ref="B19:C19"/>
    <mergeCell ref="B21:C21"/>
    <mergeCell ref="B26:C26"/>
  </mergeCells>
  <printOptions/>
  <pageMargins left="0.9055118110236221" right="0.31496062992125984" top="0.7480314960629921" bottom="0.5511811023622047" header="0.31496062992125984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Пользователь Windows</cp:lastModifiedBy>
  <cp:lastPrinted>2021-06-08T08:26:10Z</cp:lastPrinted>
  <dcterms:created xsi:type="dcterms:W3CDTF">2009-04-02T10:24:03Z</dcterms:created>
  <dcterms:modified xsi:type="dcterms:W3CDTF">2021-06-08T09:26:49Z</dcterms:modified>
  <cp:category/>
  <cp:version/>
  <cp:contentType/>
  <cp:contentStatus/>
</cp:coreProperties>
</file>