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5" windowWidth="11355" windowHeight="8445" tabRatio="818" activeTab="3"/>
  </bookViews>
  <sheets>
    <sheet name="2020г.расх." sheetId="1" r:id="rId1"/>
    <sheet name="2020г.реаг." sheetId="2" r:id="rId2"/>
    <sheet name="2020г.расх. каз" sheetId="3" r:id="rId3"/>
    <sheet name="2020г.реаг. каз" sheetId="4" r:id="rId4"/>
  </sheets>
  <externalReferences>
    <externalReference r:id="rId7"/>
  </externalReferences>
  <definedNames/>
  <calcPr fullCalcOnLoad="1"/>
</workbook>
</file>

<file path=xl/sharedStrings.xml><?xml version="1.0" encoding="utf-8"?>
<sst xmlns="http://schemas.openxmlformats.org/spreadsheetml/2006/main" count="474" uniqueCount="292">
  <si>
    <t>ПЦР</t>
  </si>
  <si>
    <t>Подпрограмма</t>
  </si>
  <si>
    <t>план</t>
  </si>
  <si>
    <t>Вид данных(прогноз,план,отчет)</t>
  </si>
  <si>
    <t>Приобретение медикаментов и прочих средств</t>
  </si>
  <si>
    <t>Наименование медикаментов и прочих средств медицинского назначения</t>
  </si>
  <si>
    <t>Ед.изм</t>
  </si>
  <si>
    <t>Цена</t>
  </si>
  <si>
    <t>Всего годовая потребность (тенге)</t>
  </si>
  <si>
    <t>НАБ</t>
  </si>
  <si>
    <t>Исследования на хламидии</t>
  </si>
  <si>
    <t>ШТ</t>
  </si>
  <si>
    <t>Индикаторы стерилизации для парового стерилизатора (наружные)</t>
  </si>
  <si>
    <t>Год</t>
  </si>
  <si>
    <t>Функциональная группа</t>
  </si>
  <si>
    <t>Администратор программ</t>
  </si>
  <si>
    <t>Государственное учреждение</t>
  </si>
  <si>
    <t>Программа</t>
  </si>
  <si>
    <t>Специфика</t>
  </si>
  <si>
    <t>Кол-во</t>
  </si>
  <si>
    <t>Управление здравоохранения ВКО</t>
  </si>
  <si>
    <t>Исследования на сифилис</t>
  </si>
  <si>
    <t>Бахилы</t>
  </si>
  <si>
    <t>Медицинский респиратор</t>
  </si>
  <si>
    <t>Набор реагентов для иммуноферментного подтверждения наличия НВsAg. Одностадийная постановка. Чувствительность 0,05/0,1МЕ/мл. (на 48 ан.)</t>
  </si>
  <si>
    <t>Набор реагентов для иммуноферментного качественного и количественного определения антител к НВsAg вируса гепатита В в сыворотке (плазме)крови(на 96 ан.)</t>
  </si>
  <si>
    <t>Набор реагентов для иммуноферментного выявления иммуноглобулинов класса G к core-антигену вируса гепатита В(на 96 ан.)</t>
  </si>
  <si>
    <t>Набор реагентов для иммуноферментного выявления иммуноглобулинов класса G и М к вирусу гепатита С(на 96 ан.)</t>
  </si>
  <si>
    <t>Набор реагентов для иммуноферментного подтверждения наличия иммуноглобулинов класса G и М к вирусу гепатита С(48 ан.)</t>
  </si>
  <si>
    <t>ЗАЯВКА НА ПРИОБРЕТЕНИЕ МЕДИКАМЕНТОВ, ИЗДЕЛИЙ И</t>
  </si>
  <si>
    <t>ПРОЧИХ СРЕДСТВ МЕДИЦИНСКОГО НАЗНАЧЕНИЯ ПО ЦП по ППРК № 1729</t>
  </si>
  <si>
    <t>Набор реагентов для иммуноферментного выявления суммарных антител к Treponema pallidum(на 96 ан.)</t>
  </si>
  <si>
    <t>Техническая спецификация</t>
  </si>
  <si>
    <t>Бумага для термопринтера, ширина 110 мм.</t>
  </si>
  <si>
    <t>Термоиндикаторы для контроля режима работа паровых стерилизаторов, контролирующие температуру, время и наличие водяного пара. Давление пара 0,2атм, температура 132 град.С, время не иенее 20 мин.Для применения снаружи.</t>
  </si>
  <si>
    <t>Одноразовые полипропиленовые микропробирки с крышкой, 1,5мл для ПЦР</t>
  </si>
  <si>
    <t>№ лота</t>
  </si>
  <si>
    <t>Гематология</t>
  </si>
  <si>
    <t>Дилюэнт</t>
  </si>
  <si>
    <t>Лизирующий реагент</t>
  </si>
  <si>
    <t>Очиститель</t>
  </si>
  <si>
    <t>Раствор для жесткой очистки</t>
  </si>
  <si>
    <t>Гематологический калибратор</t>
  </si>
  <si>
    <t xml:space="preserve">Гематологические контроли </t>
  </si>
  <si>
    <t>Биохимия</t>
  </si>
  <si>
    <t>Холестерин</t>
  </si>
  <si>
    <t>Глюкоза</t>
  </si>
  <si>
    <t>Триглицериды</t>
  </si>
  <si>
    <t>Щелочная фосфатаза</t>
  </si>
  <si>
    <t>АлАт</t>
  </si>
  <si>
    <t>АсАт</t>
  </si>
  <si>
    <t>Билирубин общий</t>
  </si>
  <si>
    <t>Креатинин</t>
  </si>
  <si>
    <t>Используется для приготовления гемолизата для измерения WBC и HGB и для дифференцировки WBC на три части</t>
  </si>
  <si>
    <t>Используется для очистки гидравлической системы</t>
  </si>
  <si>
    <t>Слабый раствор гипохлорита (NaOCl) для очистки  автоматического гематологического анализатора открытого типа Advia 360</t>
  </si>
  <si>
    <t>Реактив для диагностики in vitro, состоящий из смеси эритроцитов, лейкоцитов и тромбоцитов, идентичен их суспензии в плазме крови.Предназначен для калибровки автоматического гематологического анализатора открытого типа Advia 360.</t>
  </si>
  <si>
    <t xml:space="preserve">Для постановки контролей на анализаторе с дифференцировкой 3 классов клеток </t>
  </si>
  <si>
    <t>1 уп.х20 л.</t>
  </si>
  <si>
    <t>1 л.</t>
  </si>
  <si>
    <t>2х3 мл.</t>
  </si>
  <si>
    <t>3х2х3 мл.</t>
  </si>
  <si>
    <t>067</t>
  </si>
  <si>
    <t>КГП на ПХВ "Восточно-Казахстанский областной центр по профилактике и борьбе со СПИД" УЗ ВКО</t>
  </si>
  <si>
    <t>100</t>
  </si>
  <si>
    <t xml:space="preserve">                        Диагностика гепатита С</t>
  </si>
  <si>
    <t>Тележка лабораторная</t>
  </si>
  <si>
    <t>Тележка лабораторная универсальная с двумя полками, износостойкаяпрочная, материал - полиэтилен высокого давления, устойчива к реактивам, ударам, царапанью.</t>
  </si>
  <si>
    <t xml:space="preserve">Наконечники до 10 мкл </t>
  </si>
  <si>
    <t>Одноразовые микропипетки</t>
  </si>
  <si>
    <t>Шапочки-береты одноразовые</t>
  </si>
  <si>
    <t>Маски одноразовые</t>
  </si>
  <si>
    <t>пластиковые</t>
  </si>
  <si>
    <t>Пакет для мед.отходов кл.Б, 500*800</t>
  </si>
  <si>
    <t>Пакет для мед.отходов кл.Б, 600*310</t>
  </si>
  <si>
    <t>КГ</t>
  </si>
  <si>
    <t>на резинке, трехслойные</t>
  </si>
  <si>
    <t>медицинские одноразовые, на резинке</t>
  </si>
  <si>
    <t>для защиты органов дыхания при работе с дезинфицирующими средствами и высокоактивными лекарственными препаратами;</t>
  </si>
  <si>
    <t>желтый наличие надписи на пакете(пакет для утилизации биологическая опасность с указанием даты ФИО и адреса)</t>
  </si>
  <si>
    <t>Тест-система иммуноферментная для определения антител класса А и G к Ch.trchomatis в сыворотке крови человека</t>
  </si>
  <si>
    <t>Полуколичественный тест для одновременного выявления иммуноглобулинов класса М и G к C.trachomatis в сыворотке крови человека</t>
  </si>
  <si>
    <t>Реагенты для автоматического гематологического анализатора закрытого типа ADVIA-360</t>
  </si>
  <si>
    <t>Реагенты для автоматическогобиохимического анализатора отрытого типа GesanChem-200</t>
  </si>
  <si>
    <t>Набор реагентов для определения концентрации общего холестерина в сыворотке и плазме крови ферментативным колориметрическим методом (CHOD-PAP). Форма выпуска: жидкий монореагент (2×100 мл). Линейность до 30 ммоль/л. Набор содержит калибратор 4,65 ммоль/л. Дополнительных реагентов для осветления сыворотки не требуется, так как в состав набора входят вещества (АЛФ), устраняющие липемичность сыворотки.</t>
  </si>
  <si>
    <t>ЛПВП</t>
  </si>
  <si>
    <t>Набор реагентов для определения концентрации ЛВП-холестерина в сыворотке и плазме крови методом осаждения фосфорновольфрамовой кислотой с магнием хлористым. Форма выпуска: жидкий монореагент (1×100 мл). Линейность до 4,5 ммоль/л. Набор содержит калибратор 1,29 ммоль/л. Дополнительных реагентов для осветления сыворотки не требуется, так как в состав набора входят вещества (АЛФ), устраняющие липемичность сыворотки.</t>
  </si>
  <si>
    <t xml:space="preserve">Набор реагентов для определения концентрации глюкозы в сыворотке, плазме венозной, капиллярной крови и моче глюкозооксидазным (GOD-PAP) методом. Форма выпуска: жидкий монореагент (2×100 мл). Линейность до 56 ммоль/л. Набор содержит депротеинирующий раствор 2×25 мл. Набор содержит калибровочный раствор глюкозы 10 ммоль/л. Дополнительных реагентов для осветления сыворотки не требуется, так как в состав набора входят вещества (АЛФ), устраняющие липемичность сыворотки. </t>
  </si>
  <si>
    <t>Общий белок</t>
  </si>
  <si>
    <t xml:space="preserve">Набор реагентов для определения концентрации общего белка в сыворотке и плазме крови колориметрическим биуретовым методом.Форма выпуска: жидкий монореагент (2×250 мл). Линейность до 170 г/л. Набор содержит калибратор 70 г/л. </t>
  </si>
  <si>
    <t>Набор реагентов для определения активности щелочной фосфатазы в сыворотке и плазме крови кинетическим методом (набор может быть использован для проведения анализа методом «по конечной точке»), ДЭА-буферный раствор, субстрат pNРР, DGKC. Форма выпуска: жидкий биреагент (2×80 мл, 2×20 мл). Линейность до 2400 Е/л. Дополнительных реагентов для осветления сыворотки не требуется, так как в состав набора входят вещества (АЛФ), устраняющие липемичность сыворотки</t>
  </si>
  <si>
    <t>Набор реагентов для определения активности аланинаминотрансферазы в сыворотке и плазме крови кинетическим УФ методом без пиридоксальфосфата, IFCC. Форма выпуска: жидкий биреагент (2×200 мл, 2×50 мл). Линейность до 600 Е/л. Дополнительных реагентов для осветления сыворотки не требуется, так как в состав набора входят вещества (АЛФ), устраняющие липемичность сыворотки</t>
  </si>
  <si>
    <t>Набор реагентов для определения активности аспартатаминотрансферазы в сыворотке и плазме крови кинетическим УФ методом без пиридоксальфосфата, IFCC. Форма выпуска: жидкий биреагент (2×40 мл, 2×10 мл). Линейность до 600 Е/л. Дополнительных реагентов для осветления сыворотки не требуется, так как в состав набора входят вещества (АЛФ), устраняющие липемичность сыворотки.</t>
  </si>
  <si>
    <t>Набор реагентов для определения концентрации общего билирубина в сыворотке и плазме крови колориметрическим DPD-методом с 3,5-дихлорфенилдиазониевой солью. Форма выпуска: жидкий биреагент (1×100 мл, 1×20 мл). Линейность до 640 мкмоль/л. Набор содержит калибратор. Дополнительных реагентов для осветления сыворотки не требуется, так как в состав набора входят вещества (АЛФ), устраняющие липемичность сыворотки.</t>
  </si>
  <si>
    <t xml:space="preserve">Набор реагентов для определения концентрации креатинина в сыворотке, плазме крови и моче кинетическим методом Яффе без депротеинизации. Форма выпуска: жидкий биреагент (1×100 мл, 1×100 мл). Линейность до 1900 мкмоль/л. Набор содержит калибратор 240 мкмоль/л. Дополнительных реагентов для осветления сыворотки не требуется, так как в состав набора входят вещества (АЛФ), устраняющие липемичность сыворотки. </t>
  </si>
  <si>
    <t>Мочевина</t>
  </si>
  <si>
    <t xml:space="preserve">Набор реагентов для определения концентрации мочевой кислоты в сыворотке, плазме крови и моче ферментативным колориметрическим методом. Форма выпуска: жидкий монореагент (2×100 мл). Линейность до 1800 мкмоль/л. Набор содержит калибратор 500 мкмоль/л. Дополнительных реагентов для осветления сыворотки не требуется, так как в состав набора входят вещества (АЛФ), устраняющие липемичность сыворотки. </t>
  </si>
  <si>
    <t>Одноразовые полипропиленовые пробирки с крышкой, 1,5 мл.</t>
  </si>
  <si>
    <t>Наконечники  до 1000 мкл синие</t>
  </si>
  <si>
    <t>Наконечники для дозаторов переменного объёма синего цвета объемом до 1000мкл</t>
  </si>
  <si>
    <t>Наконечники до 200 мкл универсальные</t>
  </si>
  <si>
    <t>Наконечники для дозаторов переменного объёма желтого цвета объемом до 200мкл</t>
  </si>
  <si>
    <t>Наконечники для дозаторов переменного объёма объемом до 10мкл</t>
  </si>
  <si>
    <t>Ванночки для реагентов</t>
  </si>
  <si>
    <t>Одноразовые полистироловые резервуары для реагентов для 8- и 12-канальных дозаторов, объём 60 мл, дно суженой формы, штабелируемые для экономии места, с выступами для предотвращения слипания при штабелировании</t>
  </si>
  <si>
    <t>Липкий дезковрик для внутренних помещений, 30 нумерованных слоёв, на специальной подкладке</t>
  </si>
  <si>
    <t>Контейнеры пластиковые для сбора мед.отходов класса Б, объём 1 л.</t>
  </si>
  <si>
    <t>Пластиковые непрокалываемые и водостойкие КБСУ (емкости-контейнеры).Контейнер позволяет легко и бесконтактно снять иглу со шприца, либо лезвие скальпеля, при помощи специально предназначенного отверстия с рельефом, которое находится на крышке медицинского контейнера.</t>
  </si>
  <si>
    <t>Контейнеры пластиковые для сбора мед.отходов класса Б, объём 3 л.</t>
  </si>
  <si>
    <t>Контейнеры пластиковые для сбора мед.отходов класса Б, объём 6 л.</t>
  </si>
  <si>
    <t>Контейнеры пластиковые для сбора мед.отходов класса Б, объём 10 л.</t>
  </si>
  <si>
    <t>Пакет для мед.отходов кл.А, 500*800</t>
  </si>
  <si>
    <t>черный наличие надписи на пакете(пакет для утилизации биологическая опасность с указанием даты ФИО и адреса)</t>
  </si>
  <si>
    <t>Коврик для дезинфекции трехслойный. Размер 50*80*3</t>
  </si>
  <si>
    <t>Коврик для дезинфекции многослойный. Размер 115*45, 30 слоев</t>
  </si>
  <si>
    <t>200 мл. (2х100 мл.)</t>
  </si>
  <si>
    <t>100 мл. (1х100 мл.)</t>
  </si>
  <si>
    <t>500 мл. (2х250 мл.)</t>
  </si>
  <si>
    <t>200 мл. (R1 2х80мл + R2 2х20 мл)</t>
  </si>
  <si>
    <t>500 мл. (R1 2х200мл + R2 2х50 мл)</t>
  </si>
  <si>
    <t>100 мл. (R1 2х40мл + R2 2х10 мл)</t>
  </si>
  <si>
    <t>120 мл. (R1 1х100мл + R2 1х20 мл)</t>
  </si>
  <si>
    <t>200 мл. (R1 1х100 мл + R2 1х100 мл)</t>
  </si>
  <si>
    <t>100 мл. (1х100мл.)</t>
  </si>
  <si>
    <t>Набор реагентов для определения триглицеридов в сыворотке, плазме крови для полуавтоматических и автоматических биохимических анализаторов. Набор содержит калибратор 1х2мл.</t>
  </si>
  <si>
    <t>Одноразовые наконечники для дозаторов переменного объёма с аэрозольным барьером:до 50 мкл</t>
  </si>
  <si>
    <t>Одноразовые наконечники для дозаторов переменного объёма с аэрозольным барьером:до 200 мкл</t>
  </si>
  <si>
    <t>Одноразовые наконечники для дозаторов переменного объёма с аэрозольным барьером:до 1000 мкл</t>
  </si>
  <si>
    <t>на резинке</t>
  </si>
  <si>
    <t>Вакутейнеры с К2 ЭДТА+ гель, 5 мл</t>
  </si>
  <si>
    <t>Пластиковая вакуумная 100*13мм;крышка сиреневая  высотой не менее1,8см без резьбы;внутренняя пробка из бутиловой резины с кровоотталкивающими свойствами;наполнитель:антикоагулянт К3 ЭДТА</t>
  </si>
  <si>
    <t>Главный врач</t>
  </si>
  <si>
    <t>М.В.Жеголко</t>
  </si>
  <si>
    <t>СОГЛАСОВАНО:</t>
  </si>
  <si>
    <t>Зав.лабораторией</t>
  </si>
  <si>
    <t>О.В.Корякина</t>
  </si>
  <si>
    <t>Зав ОЛПРиД</t>
  </si>
  <si>
    <t>Н.А.Оралбаева</t>
  </si>
  <si>
    <t>Пробирки микроцентрифужные градуированные с крышкой, 2,0 мл</t>
  </si>
  <si>
    <t>Высококачественная бумага УЗИ (ф.А6 - 110х20 мм)</t>
  </si>
  <si>
    <t>Одноканальная пипетка переменного объема 20-200</t>
  </si>
  <si>
    <t>Одноканальная пипетка переменного объема 100-1000</t>
  </si>
  <si>
    <t>Восьмиканальная пипетка переменного объема 5-50 мкл</t>
  </si>
  <si>
    <t>Двенадцатиканальная пипетка переменного объема 30-300</t>
  </si>
  <si>
    <t>Юрисконсульт</t>
  </si>
  <si>
    <t>Т.Н.Гуляева</t>
  </si>
  <si>
    <t>«Сэндвич» ИФА, метод одностадийный, с однократным внесением конъюгата,  с   чувствительностью 0,05МЕ/мл (0,05нг/мл) и 0,01МЕ/мл (0,01нг/мл) при разных процедурах. Количество определений 48, формат планшета стрипированный. Жидкий  слабоположительный образец с концентрацией 0,2±0,1 МЕ/мл (HBsAg ayw 3 субтипа, контрольный положительный образец с концентрацией 4±2 МЕ/мл HBsAg ayw 2 субтипа, объем  сыворотки или плазмы крови  не более 100 мкл. Объемное равенство контролей и образцов. Стандартизация условий проведения ферментативной реакции с хромогеном в термостате при 37ºС, условия проведения анализа с использованием шейкера, количество протоколов проведения ИФА  не менее 6. Срок годности  набора 24 мес.. Наличие пленки для заклеивания планшета, пакета для планшета типа "зип-лок", ванночек для реагентов, наконечников для пипеток, унифицированных неспецифических компонентов ФСБ-Т, стоп-реагента. Минимальное время проведения реакции не более 1ч 20 мин. Возможность транспортирования при температуре до 25ºС не более 10 сут.Наличие регистрационного удостоверения.Поставка товара в течение 15 календарных дней, после поданной заявки.</t>
  </si>
  <si>
    <t>«Сэндвич»-вариант ИФА. Количество определений 96 (12х8).  Чувствительность не хуже 1 мМЕ/мл (по ОСО 42-28-320-00). Динамический диапазон: от 0 до  1000 мМЕ/мл. Количество калибраторов не менее 5 шт. Концентрации калибраторов не изменяются. Количество протоколов проведения ИФА  не менее 2.  Одинаковое количество промывок после каждой инкубации. Объем исследуемого образца не более 100 мкл. Интервал линейности 10-1000 мМЕ/мл. Предусмотрен учет результатов при длине волны 405 нм для сывороток с высокой ОП. Минимальное время реакции не более  1 час 25 мин. Готовые однокомпонентные растворы конъюгата и ТМБ, не требующие разведения. Срок годности набора не менее 12 мес, дробное использование набора может быть реализовано в течение всего срока годности. Наличие: пленки для заклеивания планшета, пакета для планшетаа типа "зип-лок",  унифицированных неспецифических компонентов ФСБ-Т, стоп-реагента,  регистрационного удостоверения. Возможность транспортирования при температуре до 25ºС не более  10 сут.Наличие регистрационного удостоверения.Поставка товара в течение 15 календарных дней, после поданной заявки.</t>
  </si>
  <si>
    <t>Непрямой ИФА. Количество определений 96 (12х8). Объем исследуемого образца не более 10 мкл.  Рабочее разведение исследуемого образца  1:10. Время реакции  не менее 1 час 25 мин. Одинаковое количество промывок после каждой инкубации.  Наличие в жидкой форме слабоположительного образца. Готовые однокомпонентные растворы конъюгата и ТМБ, не требующие разведения. Срок годности набора не менее 12 мес.; дробное использование набора может быть реализовано в течение всего срока годности. Наличие: пленки для заклеивания планшета, пакета для планшета типа "зип-лок",  унифицированных неспецифических компонентов ФСБ-Т, стоп-реагента, регистрационного удостоверения. Возможность транспортирования при температуре до 25ºС не более  10 сут.Наличие регистрационного удостоверения.Поставка товара в 15 календарных дней, после поданной заявки.</t>
  </si>
  <si>
    <t>Непрямой ИФА, метод двухстадийный, Количество определений 96 (12х8), формат планшета стрипированный. Объем исследуемого образца  не более 40 мкл. Объемное равенство контролей и образцов.  Возможность спектрофотометрического контроля внесения образцов и реагентов.  Стандартизация условий проведения ферментативной реакции с хромогеном  при 18-25ºС.  Минимальное время проведения реакции  не более 1ч 30 мин. Количество протоколов проведения ИФА  не менее 2. Предусмотрен расчет коэффициента позитивности.  Срок годности набора 24 мес.,  дробное использование набора может быть реализовано в течение всего срока годности. Наличие: пленки для заклеивания планшета, пакета для планшета типа "зип-лок",   унифицированных неспецифических компонентов ФСБ-Т, стоп-реагента,  регистрационного удостоверения. Возможность транспортирования при температуре до 25ºС не более  10 сут.Наличие регистрационного удостоверения.Поставка товара в течение 15 календарных дней, после поданной заявки.</t>
  </si>
  <si>
    <t>ИФА непрямой, метод двухстадийный,  Количество определений 48 (6х8). Возможно использование набора в автоматических ИФА-анализаторах открытого типа.  Объем исследуемого образца не более 80 мкл (2х40 мкл), расположение на планшете антигенов   горизонтально: core  в рядах A, C, E, G; NS в рядах B, D, F, H. Объемное равенство контролей и образцов. Возможность спектрофотометрического контроля внесения образцов и реагентов. Стандартизация условий проведения ферментативной реакции с хромогеном при 18-25ºС. Минимальная продолжительность анализа не более 1 ч 30 мин.  Количество протоколов проведения ИФА  не менее 2. Предусмотрен расчет коэффициента позитивности. Срок годности набора 24 мес., дробное использование набора может быть реализовано в течение всего срока годности. Наличие: пленки для заклеивания планшета, пакета для планшета типа "зип-лок",   унифицированных неспецифических компонентов ФСБ-Т, стоп-реагента,  регистрационного удостоверения. Возможность транспортирования при температуре до 25ºС не более  10 сут.Наличие регистрационного удостоверения.Поставка товара в течение 15 календарных дней, после поданной заявки.</t>
  </si>
  <si>
    <t>«Сэндвич»-вариант ИФА, одностадийный.  Выявление суммарных антител (IgM, IgG, IgA)) к возбудителю сифилиса в сыворотке (плазме) крови и ликворе человека.  Количество определений 96 (12х8)формат планшета стрипированный. Объем исследуемого образца не более 10 мкл. Объемное равенство контролей и образцов. Внесение образцов в сухой планшет.  Время реакции  не более 1 час 25 мин. Наличие: пленки для заклеивания планшета, пакета для планшета типа "зип-лок", ванночек для реагентов, наконечников для пипеток, унифицированных неспецифических компонентов ФСБ-Т, стоп-реагента, регистрационного удостоверения. Возможность транспортирования при температуре до 25ºС не более  10 сут.Наличие регистрационного удостоверения.Поставка товара в течение15 календарных дней, после поданнгой заявки</t>
  </si>
  <si>
    <t>Изотонический раствор для разведения проб цельной крови и промывки гидравлической системы между процедурами измерений для автоматического гематологического анализатора открытого типа Advia 360</t>
  </si>
  <si>
    <t>Одноразовые наконечники для дозаторов переменного объёма с аэрозольным барьером для ПЦР, свободные от ДНК-аз, РНК-аз и пирогенов объемом до 50 мкл.  Наличие регистрационного удостоверения.Поставка товара в течение 15 календарных дней, после поданной заявки.</t>
  </si>
  <si>
    <t>Одноразовые наконечники для дозаторов переменного объёма с аэрозольным барьером для ПЦР, свободные от ДНК-аз, РНК-аз и пирогенов объемом до 200мкл.  Наличие регистрационного удостоверения.Поставка товара в течение 15 календарных дней, после поданной заявки.</t>
  </si>
  <si>
    <t>Одноразовые наконечники для дозаторов переменного объёма с аэрозольным барьером для ПЦР, свободные от ДНК-аз, РНК-аз и пирогенов объемом до 1000мкл. Наличие регистрационного удостоверения. Поставка товара в течение 15 календарных дней, после поданной заявки.</t>
  </si>
  <si>
    <r>
      <rPr>
        <sz val="9"/>
        <rFont val="Arial Cyr"/>
        <family val="2"/>
      </rPr>
      <t xml:space="preserve">Микроцентрифужные пробирки с градуировкой объёмом 2,0мл, полипропилен очищенный до 99,9%,прозрачность за счет технологии MaxyClear, проская матовая крышка для надписей. Конструкция крышки: крышка с защелкой высокой герметичности, эффективная защита от утечки пробы.  </t>
    </r>
    <r>
      <rPr>
        <b/>
        <sz val="9"/>
        <rFont val="Arial Cyr"/>
        <family val="2"/>
      </rPr>
      <t>Для ПЦР</t>
    </r>
    <r>
      <rPr>
        <sz val="9"/>
        <rFont val="Arial Cyr"/>
        <family val="2"/>
      </rPr>
      <t xml:space="preserve">, Сертифицированы RNase, DNase &amp; Pyrogen Safe. </t>
    </r>
    <r>
      <rPr>
        <sz val="9"/>
        <color indexed="10"/>
        <rFont val="Arial Cyr"/>
        <family val="2"/>
      </rPr>
      <t xml:space="preserve"> </t>
    </r>
    <r>
      <rPr>
        <sz val="9"/>
        <color indexed="8"/>
        <rFont val="Arial Cyr"/>
        <family val="0"/>
      </rPr>
      <t>Наличие регистрационного удостоверения.Поставка товара в течение 15 календарных дней, после поданной заявки.</t>
    </r>
  </si>
  <si>
    <r>
      <t>Для ПЦР</t>
    </r>
    <r>
      <rPr>
        <sz val="9"/>
        <rFont val="Arial Cyr"/>
        <family val="2"/>
      </rPr>
      <t>, свободные от ДНК-аз, РНК-аз и пирогенов.</t>
    </r>
    <r>
      <rPr>
        <sz val="9"/>
        <color indexed="8"/>
        <rFont val="Arial Cyr"/>
        <family val="0"/>
      </rPr>
      <t xml:space="preserve"> Наличие регистрационного удостоверения.Поставка товара в течение 15 календарных дней, после поданной заявки.</t>
    </r>
  </si>
  <si>
    <t xml:space="preserve">Пластиковые прозрачные микропипетки, нестерильные. Объём от 0,1 до 0,3 мл.  </t>
  </si>
  <si>
    <t>Дезковрик толщиной 3 см для дезинфекции обуви трёхслойный: ПВХ-сетка для смачивания подошвы обуви дез.средством, пенополиуретан вторичный вспененый для поглощения дез раствора, высокопрочный водонепроницаемый тентовый ПВХ для защиты пола от загрязнения</t>
  </si>
  <si>
    <t>8-канальный дозатор переменного объёма на 5-50 мкл. Усовершенствованный механизм установки объема дозирования, снижения влияния тепла руки на результат дозирования -термоизоляция механизма установки объема от корпуса дозатора, большой и четкий дисплей, эргономичность и легкость дозирования - специальная конструкция рукоятки повторяет форму кисти, новая конструкция операционной кнопки - предотвращение случайного изменения установленного объема, автоклавируемый конус и сбрасыватель наконечников, механизм супервыталкивания жидкости на микрообъемах, совместимость с большинством стандартных наконечников, поверка с каждым дозатором, наличие паспорта.  Наличие регистрационного удостоверения.Поставка товара в течение 15 календарных дней, после поданной заявки.</t>
  </si>
  <si>
    <t>12-канальный дозатор переменного объёма на 30-300 мкл. Усовершенствованный механизм установки объема дозирования, снижения влияния тепла руки на результат дозирования -термоизоляция механизма установки объема от корпуса дозатора, большой и четкий дисплей, эргономичность и легкость дозирования - специальная конструкция рукоятки повторяет форму кисти, новая конструкция операционной кнопки - предотвращение случайного изменения установленного объема, автоклавируемый конус и сбрасыватель наконечников, механизм супервыталкивания жидкости на микрообъемах, совместимость с большинством стандартных наконечников, поверка с каждым дозатором, наличие паспорта. Наличие регистрационного удостоверения.Поставка товара в течение 15 календарных дней, после поданной заявки.</t>
  </si>
  <si>
    <t>1-канальный дозатор переменного объёма на 100-1000 мкл. Усовершенствованный механизм установки объема дозирования, снижения влияния тепла руки на результат дозирования -термоизоляция механизма установки объема от корпуса дозатора, большой и четкий дисплей, эргономичность и легкость дозирования - специальная конструкция рукоятки повторяет форму кисти, новая конструкция операционной кнопки - предотвращение случайного изменения установленного объема, автоклавируемый конус и сбрасыватель наконечников, механизм супервыталкивания жидкости на микрообъемах, совместимость с большинством стандартных наконечников, поверка с каждым дозатором, наличие паспорта. Наличие регистрационного удостоверения.Поставка товара в течение 15 календарных дней, после поданной заявки.</t>
  </si>
  <si>
    <t>8-канальный дозатор переменного объёма на 100-1000 мкл. Усовершенствованный механизм установки объема дозирования, снижения влияния тепла руки на результат дозирования -термоизоляция механизма установки объема от корпуса дозатора, большой и четкий дисплей, эргономичность и легкость дозирования - специальная конструкция рукоятки повторяет форму кисти, новая конструкция операционной кнопки - предотвращение случайного изменения установленного объема, автоклавируемый конус и сбрасыватель наконечников, механизм супервыталкивания жидкости на микрообъемах, совместимость с большинством стандартных наконечников, поверка с каждым дозатором, наличие паспорта. Наличие регистрационного удостоверения.Поставка товара в течение 15 календарных дней, после поданной заявки.</t>
  </si>
  <si>
    <t>8-канальный дозатор переменного объёма на 20-200 мкл. Усовершенствованный механизм установки объема дозирования, снижения влияния тепла руки на результат дозирования -термоизоляция механизма установки объема от корпуса дозатора, большой и четкий дисплей, эргономичность и легкость дозирования - специальная конструкция рукоятки повторяет форму кисти, новая конструкция операционной кнопки - предотвращение случайного изменения установленного объема, автоклавируемый конус и сбрасыватель наконечников, механизм супервыталкивания жидкости на микрообъемах, совместимость с большинством стандартных наконечников, поверка с каждым дозатором, наличие паспорта.Наличие регистрационного удостоверения.Поставка товара в течение 15 календарных дней, после поданной заявки.</t>
  </si>
  <si>
    <t>Бас дәрігер</t>
  </si>
  <si>
    <t>КЕЛІСІЛДІ:</t>
  </si>
  <si>
    <t>зертхана меңгерушісі</t>
  </si>
  <si>
    <t>ЕАКК меңгерушісі</t>
  </si>
  <si>
    <t>Заңкеңесші</t>
  </si>
  <si>
    <t>жалпы белок</t>
  </si>
  <si>
    <t>Сілтілі фосфатаза</t>
  </si>
  <si>
    <t>Триглицеридтер</t>
  </si>
  <si>
    <t>Зәр қышқылының қан сарысуындағы, қан плазмасындағы және зәрдегі концентрациясын ферментативті колориметриялық әдіспен анықтауға арналған реагенттер жиынтығы. Шығару формасы: сұйық монорагент (2 × 100 мл). Сызықтық 1800 мкмоль / л дейін. Жинақта 500 мкмоль / л калибратор бар. Сарысуды нақтылау үшін қосымша реагенттер қажет емес, өйткені жинақта сарысулық липемияны жоятын заттар (ALP) бар.</t>
  </si>
  <si>
    <t>Креатининнің қан сарысуындағы, қан плазмасындағы және зәрдегі концентрациясын Jaffe кинетикалық әдісі арқылы депрессиясыздандырусыз анықтауға арналған реагенттер жиынтығы. Шығару формасы: сұйық биореагент (1 × 100 мл, 1 × 100 мл). 1900 мкмоль / л-ге дейінгі сызықтық. Жинақта 240 мкм / л калибратор бар. Сарысуды нақтылау үшін қосымша реагенттер қажет емес, өйткені жинақта сарысулық липемияны жоятын заттар (ALP) бар.</t>
  </si>
  <si>
    <t>3,5-дихлорфенил диазоний тұзымен колориметриялық DPD әдісімен сарысу мен плазмадағы жалпы билирубин концентрациясын анықтауға арналған реагенттер жиынтығы. Шығару формасы: сұйық биореагент (1 × 100 мл, 1 × 20 мл). Сызықтық 640 мкмоль / л дейін. Жинақта калибратор бар. Сарысуды нақтылау үшін қосымша реагенттер қажет емес, өйткені жинақта сарысулық липемияны жоятын заттар (ALP) бар.</t>
  </si>
  <si>
    <t>Билирубин жалпы</t>
  </si>
  <si>
    <t>Пиридоксальфосфатсыз, IFCC жоқ кинетикалық ультрафиолет әдісімен сарысу мен плазмадағы аспартат аминотрансферазаның белсенділігін анықтауға арналған реагенттер жиынтығы. Шығару формасы: сұйық биореагент (2 × 40 мл, 2 × 10 мл). Сызықтық 600 У / л дейін. Сарысуды нақтылау үшін қосымша реагенттер қажет емес, өйткені жинақта сарысулық липемияны жоятын заттар (ALP) бар.</t>
  </si>
  <si>
    <t>Ультрафиолетті ультракүлгін әдісімен пиридоксальфосфатсыз, IFCC қан сарысуы мен аланинді аминотрансфераза белсенділігін анықтауға арналған реагент жиынтығы. Шығару формасы: сұйық биореагент (2 × 200 мл, 2 × 50 мл). Сызықтық 600 У / л дейін. Сарысуды нақтылау үшін қосымша реактивтер қажет емес, өйткені құрамында сарысу липемиясын жоятын заттар (ALP) бар</t>
  </si>
  <si>
    <t>Қан сарысуындағы және плазмадағы сілтілі фосфатазаның белсенділігін кинетикалық әдіспен анықтауға арналған реагенттер жиынтығы (жиынтықты «соңғы нүкте» арқылы талдауға болады), DEA-буферлі ерітінді, субстрат pNPP, DGKC. Шығару формасы: сұйық биореагент (2 × 80 мл, 2 × 20 мл). Сызықтық 2400 U / л дейін. Сарысуды нақтылау үшін қосымша реактивтер қажет емес, өйткені құрамында сарысу липемиясын жоятын заттар (ALP) бар</t>
  </si>
  <si>
    <t>Қан сарысуындағы триглицеридтерді анықтауға арналған реагенттер жиынтығы, жартылай автоматты және автоматты биохимиялық анализаторлар үшін қан плазмасы. Жинақта 1х2мл калибратор бар.</t>
  </si>
  <si>
    <t>Колориметриялық биурет әдісімен қан сарысуы мен плазмадағы ақуыздың жалпы концентрациясын анықтауға арналған реагенттер жиынтығы Шығарылым формасы: сұйық монореагент (2 × 250 мл). Сызықтық 170 г / л дейін. Жинақта 70 г / л калибратор бар.</t>
  </si>
  <si>
    <t>Қан сарысуындағы глюкоза концентрациясын, веноздық, капиллярлық қан мен зәрдегі глюкоза оксидазасы (GOD-PAP) әдісімен анықтауға арналған реагенттер жиынтығы. Шығару формасы: сұйық монорагент (2 × 100 мл). Сызықтық 56 ммоль / л дейін. Жинақта 2 × 25 мл мөлшеріндегі депотеин ерітіндісі бар. Жинақта 10 ммоль / л глюкозаны калибрлеу ерітіндісі бар. Сарысуды нақтылау үшін қосымша реагенттер қажет емес, өйткені жинақта сарысулық липемияны жоятын заттар (ALP) бар.</t>
  </si>
  <si>
    <t>Фосфорлы вольфрам қышқылы және магний хлоридімен тұндыру кезінде сарысу мен плазмадағы HDL холестеринінің концентрациясын анықтауға арналған реагенттер жиынтығы. Шығару формасы: сұйық монорагент (1 × 100 мл). Сызықтық 4,5 ммоль / л дейін. Жинақта 1,29 ммоль / л калибратор бар. Сарысуды нақтылау үшін қосымша реагенттер қажет емес, өйткені жинақта сарысулық липемияны жоятын заттар (ALФ) бар.</t>
  </si>
  <si>
    <t>Ферментативті колориметриялық әдіспен (CHOD-PAP) қан сарысуы мен плазмадағы жалпы холестерин концентрациясын анықтауға арналған реагенттер жиынтығы. Шығару формасы: сұйық монорагент (2 × 100 мл). Сызықтық 30 ммоль / л дейін. Жинақта 4,65 ммоль / л калибратор бар. Сарысуды нақтылау үшін қосымша реагенттер қажет емес, өйткені жинақта сарысулық липемияны жоятын заттар (AЛФ) бар.</t>
  </si>
  <si>
    <t>GesanChem-200 ашық типтегі автоматты биохимиялық анализаторға арналған реагенттер</t>
  </si>
  <si>
    <t>Advia 360 ашық типті автоматты гематологиялық анализаторды тазарту үшін әлсіз гипохлорит ерітіндісі (NaOCl)</t>
  </si>
  <si>
    <t>Эритроциттер, лейкоциттер және тромбоциттер қоспасынан тұратын in vitro диагностикалық реагент олардың қан плазмасындағы суспензиясына ұқсас және Advia 360 ашық гематологиялық анализаторын калибрлеуге арналған.</t>
  </si>
  <si>
    <t>Ұяшықтардың 3 класын саралау арқылы анализаторда басқару элементтерін орнату үшін</t>
  </si>
  <si>
    <t>Бүкіл қан үлгілерін сұйылтуға және гидравликалық жүйені Advia 360 ашық гематологиялық анализаторына арналған өлшеу процедуралары арасындағы изотоникалық ерітінді</t>
  </si>
  <si>
    <t>WBC және HGB өлшеу үшін гемолизатты дайындау үшін және WBC-ны үш бөлікке бөлу үшін қолданылады</t>
  </si>
  <si>
    <t>Гидравликалық жүйені тазарту үшін қолданылады</t>
  </si>
  <si>
    <t>тазалағыш</t>
  </si>
  <si>
    <t>тазалау ерітіндісі</t>
  </si>
  <si>
    <t xml:space="preserve">Гематологиялық бақылау </t>
  </si>
  <si>
    <t>Гематологилық калибратор</t>
  </si>
  <si>
    <t>Адам сарысуындағы Ch.trchomatis-ке А және G клеткалық антиденелерін анықтауға арналған ферментті иммуносорбентті талдау</t>
  </si>
  <si>
    <t>Автоматты түрде жабық типті гематологиялық анализаторға арналған ADVIA-360</t>
  </si>
  <si>
    <t>Адамның қан сарысуындағы C.trachomatis-ке қарсы иммуноглобулинді M және G бір уақытта анықтауға арналған жартылай сандық тест</t>
  </si>
  <si>
    <t xml:space="preserve"> хламидииге зерттеу</t>
  </si>
  <si>
    <t>«Сэндвич» - ELISA нұсқасы, бір сатылы. Қан сарысуындағы (плазмадағы) және адамның ми-сұйық сұйықтығындағы мерездің қоздырғышына жалпы антиденелерді (IgM, IgG, IgA) анықтау. Анықтамалардың саны 96 (12x8) планшеттің пішімі алынған. Сынақ үлгінің көлемі 10 мкл аспайды. Бақылау мен үлгілердің көлемдік теңдігі. Үлгілерді құрғақ табаққа салыңыз. Реакция уақыты 1 сағат 25 минуттан аспайды. Қол жетімділігі: планшетті желімдеуге арналған қабықшалар, зип-құлып пакеті, реагент науалары, тамшуыр ұштары, FSB-T стандартталған емес компоненттері, реактивті тоқтату, тіркеу куәлігі. 25ºС дейінгі температурада 10 күннен аспайтын мерзімде тасымалдау мүмкіндігі Тіркеу туралы куәліктің болуы. Өтінім берілгеннен кейін 15 күнтізбелік күн ішінде тауарларды жеткізу.</t>
  </si>
  <si>
    <t>Treponema pallidum-ға антиденелерді анықтауға арналған иммунды-ферменттерге арналған реагенттер жиынтығы (96 а.)</t>
  </si>
  <si>
    <t>ELISA жанама, екі сатылы әдіс, анықтаулар саны 48 (6x8). Жинақты ELISA автоматтандырылған анализаторларында пайдалануға болады. Сынақ үлгінің көлемі 80 мкл (2х40 мкл) аспайды, планшеттегі антигендер көлденең: A, C, E, G қатарындағы ядро; N, B, D, F, H жолдарындағы бақылаулар мен үлгілердің көлемдік теңдігі. Үлгілер мен реагенттердің енгізілуін спектрофотометрлік бақылау мүмкіндігі. 18-25 ° C температурада хромогенмен ферментативті реакция жағдайларын стандарттау. Талдаудың минималды ұзақтығы - 1 сағ 30 мин. ELISA өткізуге арналған хаттамалардың саны 2-ден кем емес. Позитивтілік коэффициентінің есебі қарастырылған. Жинақтың жарамдылық мерзімі 24 ай, жиынтықты фракциялық пайдалану бүкіл сақтау мерзімі ішінде жүзеге асырылады. Қол жетімділігі: планшетті желімдеуге арналған пленкалар, зип-блокқа арналған пакет, FSB-T-дің спецификалық емес компоненттері, реактивті тоқтату, тіркеу куәлігі. 25 ° C дейінгі температурада 10 күннен аспайтын мерзімде тасымалдау мүмкіндігі Тіркеу туралы куәліктің болуы, өтінім түскеннен кейін 15 күнтізбелік күн ішінде тауарларды жеткізу.</t>
  </si>
  <si>
    <t>Жанама ELISA, екі сатылы әдіс, Анықтамалардың саны 96 (12x8), планшеттің пішімі шешілген. Сынақ үлгінің көлемі 40 мкл-ден аспайды. Бақылау мен үлгілердің көлемдік теңдігі. Үлгілер мен реагенттердің енгізілуін спектрофотометрлік бақылау мүмкіндігі. 18-25 ° C температурада хромогенмен ферментативті реакция жағдайларын стандарттау. Реакцияның минималды уақыты - 1 сағат 30 минуттан аспайды. ELISA өткізуге арналған хаттамалардың саны 2-ден кем емес. Позитивтілік коэффициентінің есебі қарастырылған. Жинақтың жарамдылық мерзімі 24 ай, жиынтықты фракциялық пайдалану бүкіл сақтау мерзімі ішінде жүзеге асырылады. Қол жетімділігі: планшетті желімдеуге арналған пленкалар, зип-блокқа арналған пакет, FSB-T-дің спецификалық емес компоненттері, реактивті тоқтату, тіркеу куәлігі. 25 ° C дейінгі температурада 10 күннен аспайтын мерзімде тасымалдау мүмкіндігі Тіркеу туралы куәліктің болуы, өтінім түскеннен кейін 15 күнтізбелік күн ішінде тауарларды жеткізу.</t>
  </si>
  <si>
    <t>Жанама ИФТ. Анықтамалар саны - 96 (12x8). Сынақ үлгінің көлемі 10 мкл аспайды. 1: 10-сынақ үлгіні жұмыс сұйылту. Реакция уақыты - кем дегенде 1 сағат 25 минут. Әр инкубациядан кейін бірдей мөлшерде жуыңыз. Сұйық түрінде әлсіз оң үлгінің болуы. Ерітінділеуді қажет етпейтін дайын компонентті конъюгация және TMB шешімдері. Жинақтың жарамдылық мерзімі - кемінде 12 ай; Жинақты бөлшек пайдалану бүкіл сақтау мерзімі ішінде жүзеге асырылуы мүмкін. Қол жетімділігі: планшетті желімдеуге арналған пленкалар, «zip-lock» типті планшеттерге арналған пакет, FSB-T-дің спецификалық емес компоненттері, реактивті тоқтату, тіркеу куәлігі. 25ºС дейінгі температурада 10 күннен аспайтын мерзімде тасымалдау мүмкіндігі Тіркеу туралы куәліктің болуы. Тапсырыс берілгеннен кейін 15 күнтізбелік күн ішінде тауарларды жеткізу.</t>
  </si>
  <si>
    <t>G класындағы иммуноглобулиндердің В вирустық гепатитінің антигеніне ферменттерін иммундық бақылауға арналған реагенттер жиынтығы (96 сағат.)</t>
  </si>
  <si>
    <t>Қан сарысуындағы (плазмада) В гепатиті вирусының HBsAg антиденелерін сапалы және сандық түрде анықтауға арналған иммунды-реагенттер жиынтығы (96 б.)</t>
  </si>
  <si>
    <t>HBsAg бар екендігін растайтын иммундық бақылау ферменттеріне арналған реагенттер жиынтығы. Бір сатылы өндіріс. Сезімталдық 0,05 / 0,1 МЕ / мл. (48 ж.)</t>
  </si>
  <si>
    <t>ИФТ сэндвичі, бір сатылы әдіс, конъюгатты бір рет қолданғанда, сезімталдығы әр түрлі процедуралар үшін 0,05МУ / мл (0,05г / мл) және 0,01ММ / мл (0.01ng / мл). Анықтамалардың саны - 48, планшет пішімі шешілген. 0,2 ± 0,1 IU / мл концентрациясы бар сұйық әлсіз сынама (HBsAg ayw 3 кіші типі, концентрациясы 4 ± 2 IU / ml HBsAg ayw 2 кіші, бақылаудағы оң сынама, сарысу немесе плазма көлемі 100 мкл аспайды. термостаттағы хромогенмен ферментативті реакцияны 37 ° C температурада жүргізу шарттары, стейкер көмегімен анализ жасау шарттары, ELISA өткізуге арналған хаттамалардың саны 6-дан кем емес. Жинақтың жарамдылық мерзімі 24 ай. Планшетті, желімдеуге арналған пленканың болуы, планшет түріне арналған «zip- құлыптау « реагенттерге арналған ванналар, тамшуырдың ұштары, FSB-T-дің арнайы емес компоненттері, реактивті тоқтату, реакцияның минималды уақыты 1 сағат 20 минуттан аспайды, 25 ° C дейінгі температурада тасымалдау 10 күннен аспайды.Тіркеу куәлігінің болуы, тауарларды 15 күнтізбелік күн ішінде жеткізу өтініш бергеннен кейін бірнеше күн.</t>
  </si>
  <si>
    <t xml:space="preserve">«Сэндвич» - IFТ нұсқасы. Анықтамалар саны - 96 (12x8). Сезімталдық 1 мИУ / мл-ден төмен емес (CCA 42-28-320-00 сәйкес). Динамикалық диапазон: 0 ден 1000 мИУ / мл дейін. Калибраторлардың саны 5 данадан кем емес. Калибратордың концентрациясы өзгермейді. ELISA өткізуге арналған хаттамалардың саны 2-ден кем емес. Әр инкубациядан кейін бірдей мөлшерде жуылады. Сынақ үлгінің көлемі 100 мкл-ден аспайды. Сызықтық аралығы 10-1000 мИУ / мл құрайды. Жоғары OD-мен қан сарысуы үшін 405 нм толқын ұзындығында нәтижелерді есептеу қамтамасыз етілген. Реакцияның минималды уақыты - 1 сағат 25 минуттан аспайды. Ерітінділеуді қажет етпейтін дайын компонентті конъюгация және TMB шешімдері. Жинақтың жарамдылық мерзімі - кем дегенде 12 ай, жиынтықты аз пайдалану мерзімі ішінде жүзеге асырылуы мүмкін. Қол жетімділігі: планшетті желімдеуге арналған пленкалар, «zip-lock» типті планшеттерге арналған пакет, FSB-T-дің спецификалық емес компоненттері, реактивті тоқтату, тіркеу куәлігі. 25 ° C дейінгі температурада 10 күннен аспайтын мерзімде тасымалдау мүмкіндігі Тіркеу туралы куәліктің болуы, өтінім түскеннен кейін 15 күнтізбелік күн ішінде тауарларды жеткізу.
</t>
  </si>
  <si>
    <t>Дәрілік заттардың және медициналық мақсаттағы өзге де құралдардың атауы, сипаттамалары</t>
  </si>
  <si>
    <t>Техникалық спецификация</t>
  </si>
  <si>
    <t xml:space="preserve">ҚР ҮКІМЕТІНІҢ  № 1729 ҚАУЛЫСЫ БОЙЫНША  БҰ БОЙЫНША ДӘРІ-ДӘРМЕКТЕРДІ, </t>
  </si>
  <si>
    <t xml:space="preserve">БҰЙЫМДАРДЫ САТЫП АЛУ ЖӘНЕ МЕДИЦИНАЛЫҚ МАҚСАТТАҒЫ ӨЗГЕ ДЕ ҚҰРАЛДАР ТУРАЛЫ ӨТІНІШ </t>
  </si>
  <si>
    <t>Жыл</t>
  </si>
  <si>
    <t>Деректер түрі (болжам, жоспар, есеп)</t>
  </si>
  <si>
    <t>жоспар</t>
  </si>
  <si>
    <t>Функционалдық  топ</t>
  </si>
  <si>
    <t xml:space="preserve">Бағдарлама әкімшілігі </t>
  </si>
  <si>
    <t>ШҚО Денсаулық сақтау басқармасы</t>
  </si>
  <si>
    <t>Мемлекеттік мекеме</t>
  </si>
  <si>
    <t>ШҚО ДСБ  «Шығыс Қазақстан облысының ЖИТС алдын алу және күрес жөніндегі орталығы» ШЖҚ КМК</t>
  </si>
  <si>
    <t>Бағдарлама</t>
  </si>
  <si>
    <t>Кіші бағдарлама</t>
  </si>
  <si>
    <t>Ерекшелігі</t>
  </si>
  <si>
    <t>медициналық мақсаттағы дәрілерді және басқа да дәрілік заттарды сатып алу</t>
  </si>
  <si>
    <t>жиын</t>
  </si>
  <si>
    <t>дана</t>
  </si>
  <si>
    <t>Аэрозольдік кедергісі бар айнымалы көлемді диспенсерлерге арналған бір реттік кеңестер: 50 мкл дейін</t>
  </si>
  <si>
    <t>Аэрозольдік кедергісі бар айнымалы көлемді диспенсерлерге арналған бір реттік кеңестер: 200 мкл дейін</t>
  </si>
  <si>
    <t>Аэрозольдік кедергісі бар айнымалы көлемді диспенсерлерге арналған бір реттік кеңестер: 1000 мкл дейін</t>
  </si>
  <si>
    <t>Микроцентрифуга түтіктері, көлемі 2,0 мл</t>
  </si>
  <si>
    <t>Қақпағы бар бір реттік полипропилен микротүтікшелері, ПТР үшін 1,5 мл</t>
  </si>
  <si>
    <t>50 мкл дейін ДНҚ, РНҚ және пирогендерсіз ПТР үшін аэрозольдік кедергісі бар айнымалы көлемді диспенсерлерге арналған бір реттік кеңестер. Тіркеу куәлігінің болуы, өтінім түскен сәттен бастап 15 күнтізбелік күн ішінде тауарларды жеткізу.</t>
  </si>
  <si>
    <t>ПТР үшін ДНҚ, РНҚ және пироген жоқ. Тіркеу куәлігінің болуы, өтінім түскен сәттен бастап 15 күнтізбелік күн ішінде тауарларды жеткізу</t>
  </si>
  <si>
    <t>Қақпағы бар бір реттік полипропилен түтіктері, 1,5 мл.</t>
  </si>
  <si>
    <t>Реагентті ванналар</t>
  </si>
  <si>
    <t>200 мкл дейін әмбебап ұшына кигізетін құрал</t>
  </si>
  <si>
    <t>1000 мкл көк түске дейін ұшына кигізетін құрал</t>
  </si>
  <si>
    <t>10 мкл дейін ұшына кигізетін құрал</t>
  </si>
  <si>
    <t>1000 мкл дейін көк түстің өзгермелі көлемінің диспенсеріне арналған кеңестер</t>
  </si>
  <si>
    <t>Сары түстің өзгермелі көлемінің диспансерлері үшін 200 мкл дейін кеңестер</t>
  </si>
  <si>
    <t>10 мкл дейін өзгермелі диспенсерлерге арналған кеңестер</t>
  </si>
  <si>
    <t>8 және 12 каналды үлестіргіштерге арналған бір реттік полистиролды реагенттерді сыйымдылықтар, 60 мл, түбін жинайтын, орын үнемдеуге арналған, жинау кезінде жабысудың алдын алатын шығыңқы жерлер бар</t>
  </si>
  <si>
    <t>Бір рет қолданылатын микропипеталар</t>
  </si>
  <si>
    <t>Зертханалық арбалар</t>
  </si>
  <si>
    <t>Үш қабатты дезинфекциялық төсеніш. Өлшемі 50 * 80 * 3</t>
  </si>
  <si>
    <t>Көп қабатты дезинфекциялық төсеніш. Өлшемі 115 * 45, 30 қабат</t>
  </si>
  <si>
    <t>Бір рет қолданылатын берет қақпақтар</t>
  </si>
  <si>
    <t>Аяқ киім</t>
  </si>
  <si>
    <t>Бір реттік маскалар</t>
  </si>
  <si>
    <t>Медициналық респиратор</t>
  </si>
  <si>
    <t>В класты медициналық қалдықтарды жинауға арналған пластикалық контейнерлер, көлемі 1 л.</t>
  </si>
  <si>
    <t>Стерильденбеген пластик мөлдір микропипеткалар. Көлемі 0,1-ден 0,3 мл-ге дейін.</t>
  </si>
  <si>
    <t>Екі сөресі бар әмбебап зертханалық арбалар, берік, берік, материал - жоғары қысымды полиэтилен, реактивтерге, соққыларға, сызаттарға төзімді.</t>
  </si>
  <si>
    <t>Аяқ киімді дезинфекциялауға арналған қалыңдығы 3 см тегістеуіш жастықша; үш қабатты: еденді қорғау үшін дезинфекциялаушы, қайталама полиуретанды көбікпен аяқ киімнің табанын сулауға арналған ПВХ тор, еденді қорғау үшін жоғары берік су өткізбейтін пВХ</t>
  </si>
  <si>
    <t>Жабысқақ ішкі кілем, 30 нөмірленген, арнайы төсемде</t>
  </si>
  <si>
    <t>серпімді белдеуде</t>
  </si>
  <si>
    <t>медициналық бір реттік, серпімді</t>
  </si>
  <si>
    <t>серпімді белдеуде, үш қабатты</t>
  </si>
  <si>
    <t>дезинфекциялық құралдармен және жоғары белсенді препараттармен жұмыс кезінде тыныс алу жүйесін қорғауға;</t>
  </si>
  <si>
    <t>Пластикалық тесілмейтін және су өткізбейтін КБСУ (контейнер контейнерлері) Контейнер медициналық контейнердің қақпағында орналасқан арнайы жасалған бедерлі тесікті пайдаланып инені шприцтен немесе скальпельден оңай және контактісіз шығаруға мүмкіндік береді.</t>
  </si>
  <si>
    <t>пластик</t>
  </si>
  <si>
    <t>қаптамада жазудың болуы (қара және қара</t>
  </si>
  <si>
    <t>пакетте сары түсті болуы (атауы және мекен-жайы көрсетілген биохазардты жоюға арналған пакет)</t>
  </si>
  <si>
    <t>Термиялық принтер қағазы, ені 110 мм.</t>
  </si>
  <si>
    <t>Бу стерилизаторларының жұмысын бақылауға арналған температура индикаторлары, температураны, уақытты және су буларының болуын бақылайды. Бу қысымы 0,2 атм, температура 132 градус, уақыт кемінде 20 минут, сыртта пайдалану үшін.</t>
  </si>
  <si>
    <t>5-50 мкл үшін 8 каналды айнымалы көлемді таратқыш. Тарату көлемін орнатудың жетілдірілген механизмі, тарату нәтижесіне қолдың жылуын әсерін төмендетеді - үлестіргіш корпусынан көлемді реттеу механизмін жылу оқшаулау, үлкен және анық дисплей, эргономика және таратудың қарапайымдылығы - арнайы тұтқаның дизайны щетканың пішінін қайталайды, пайдалану батырмасының жаңа дизайны белгіленген көлемнің кездейсоқ өзгеруіне жол бермейді, көптеген автоклавтармен үйлесімді автоклавты конус және ұшты эжектор, микро көлемді супер-шығару механизмі сызғыш бойынша кеңестер, әр диспенсермен салыстыру, төлқұжат. Тіркеу куәлігінің болуы, өтінім түскен сәттен бастап 15 күнтізбелік күн ішінде тауарларды жеткізу.</t>
  </si>
  <si>
    <t>100-1000 мкл үшін ауыспалы көлемдегі 1 каналды дозатор Тарату көлемін орнатудың жетілдірілген механизмі, тарату нәтижесіне қолдың жылуын әсерін төмендетеді - үлестіргіш корпусынан көлемді реттеу механизмін жылу оқшаулау, үлкен және анық дисплей, эргономика және таратудың қарапайымдылығы - арнайы тұтқаның дизайны щетканың пішінін қайталайды, пайдалану батырмасының жаңа дизайны белгіленген көлемнің кездейсоқ өзгеруіне жол бермейді, көптеген автоклавтармен үйлесімді автоклавты конус және ұшты эжектор, микро көлемді супер-шығару механизмі сызғыш бойынша кеңестер, әр диспенсермен салыстыру, төлқұжат. Тіркеу куәлігінің болуы, өтінім түскен сәттен бастап 15 күнтізбелік күн ішінде тауарларды жеткізу.</t>
  </si>
  <si>
    <t>Көлемі 30-300 мкл үшін 12 каналды ауыспалы дозатор. Тарату көлемін орнатудың жетілдірілген механизмі, тарату нәтижесіне қолдың жылуын әсерін төмендетеді - үлестіргіш корпусынан көлемді реттеу механизмін жылу оқшаулау, үлкен және анық дисплей, эргономика және таратудың қарапайымдылығы - арнайы тұтқаның дизайны щетканың пішінін қайталайды, пайдалану батырмасының жаңа дизайны белгіленген көлемнің кездейсоқ өзгеруіне жол бермейді, көптеген автоклавтармен үйлесімді автоклавты конус және ұшты эжектор, микро көлемді супер-шығару механизмі сызғыш бойынша кеңестер, әр диспенсермен салыстыру, төлқұжат. Тіркеу куәлігінің болуы, өтінім түскен сәттен бастап 15 күнтізбелік күн ішінде тауарларды жеткізу.</t>
  </si>
  <si>
    <t>100-1000 мкл үшін ауыспалы көлемдегі 8 каналды дозаторр. Тарату көлемін орнатудың жетілдірілген механизмі, тарату нәтижесіне қолдың жылуын әсерін төмендетеді - үлестіргіш корпусынан көлемді реттеу механизмін жылу оқшаулау, үлкен және анық дисплей, эргономика және таратудың қарапайымдылығы - арнайы тұтқаның дизайны щетканың пішінін қайталайды, пайдалану батырмасының жаңа дизайны белгіленген көлемнің кездейсоқ өзгеруіне жол бермейді, көптеген автоклавтармен үйлесімді автоклавты конус және ұшты эжектор, микро көлемді супер-шығару механизмі сызғыш бойынша кеңестер, әр диспенсермен салыстыру, төлқұжат. Тіркеу куәлігінің болуы, өтінім түскен сәттен бастап 15 күнтізбелік күн ішінде тауарларды жеткізу.</t>
  </si>
  <si>
    <t>20-200 мкл үшін 8 каналды айнымалы көлемді таратқыш. Тарату көлемін орнатудың жетілдірілген механизмі, тарату нәтижесіне қолдың жылуын әсерін төмендетеді - үлестіргіш корпусынан көлемді реттеу механизмін жылу оқшаулау, үлкен және анық дисплей, эргономика және таратудың қарапайымдылығы - арнайы тұтқаның дизайны щетканың пішінін қайталайды, пайдалану батырмасының жаңа дизайны белгіленген көлемнің кездейсоқ өзгеруіне жол бермейді, көптеген автоклавтармен үйлесімді автоклавты конус және ұшты эжектор, микро көлемді супер-шығару механизмі сызбалар бойынша кеңестер, әр диспенсермен салыстыру, төлқұжат.Тіркеу куәлігінің болуы, өтінім түскеннен кейін 15 күнтізбелік күн ішінде тауарларды жеткізу.</t>
  </si>
  <si>
    <t>Пластикалық вакуум 100 * 13 мм; сирень қақпағы, биіктігі кемінде 1,8 см, қан кететін қасиеттері бар ішкі бутилді резеңке тосқауыл, толтырғыш: K3 EDTA антикоагулянты</t>
  </si>
  <si>
    <t>В класты медициналық қалдықтарды жинауға арналған пластикалық контейнерлер, көлемі 3 л.</t>
  </si>
  <si>
    <t>В класты медициналық қалдықтарды жинауға арналған пластикалық контейнерлер, көлемі 6 л.</t>
  </si>
  <si>
    <t>В класындағы медициналық қалдықтарды жинауға арналған пластикалық контейнерлер, көлемі 10 л.</t>
  </si>
  <si>
    <t>Медициналық қалдықтарға арналған пакет, А класы, 500 * 800</t>
  </si>
  <si>
    <t>Медициналық қалдықтарға арналған пакет, В класы, 500 * 800</t>
  </si>
  <si>
    <t>Медициналық қалдықтарға арналған пакет, В класы, 600 * 310</t>
  </si>
  <si>
    <t>Жоғары сапалы ультрадыбыстық қағаз (f.A6 - 110x20 мм)</t>
  </si>
  <si>
    <t>Бу стерилизаторының зарарсыздандыру көрсеткіштері (сыртқы)</t>
  </si>
  <si>
    <t>Сегіз каналды айнымалы көлемі 5-50 мкл</t>
  </si>
  <si>
    <t>Көлемі он екі каналды 30-300</t>
  </si>
  <si>
    <t>Айнымалы көлемі 100-1000 бір каналды пипетка</t>
  </si>
  <si>
    <t>20-200 айнымалы көлемдегі бір каналды пипетка</t>
  </si>
  <si>
    <t>Вакуумды контейнерлер K2 EDTA + гель, 5 мл</t>
  </si>
  <si>
    <t>1000 мкл дейін ДНҚ, РНҚ және пирогендерсіз ПЦР үшін аэрозольдік кедергісі бар айнымалы көлемді диспенсерлерге арналған бір реттік кеңестер. Тіркеу куәлігінің болуы. Өтінім берілгеннен кейін 15 күнтізбелік күн ішінде тауарларды жеткізу.</t>
  </si>
  <si>
    <t>200 мкл дейінгі ДНҚ, РНҚ және пирогендерсіз ПЦР үшін аэрозольдік кедергісі бар айнымалы көлемді диспенсерлерге арналған бір реттік кеңестер. Тіркеу куәлігінің болуы, өтінім түскен сәттен бастап 15 күнтізбелік күн ішінде тауарларды жеткізу.</t>
  </si>
  <si>
    <t>Микроцентрифуга түтіктері, көлемі 2,0 мл, полипропилен 99,9% дейін тазартылған, MaxyClear технологиясының арқасында мөлдірлігі, жазуларға арналған жалпақ кілемшелер. Қақпақтың құрылымы: жоғары қысымды ысырмасы бар қақпақ, үлгі ағып кетуден тиімді қорғаныс. ПЦР, RNase, DNase және Pyrogen қауіпсіздігі үшін сертификатталған. Тіркеу куәлігінің болуы, өтінім түскен сәттен бастап 15 күнтізбелік күн ішінде тауарларды жеткізу.</t>
  </si>
  <si>
    <t xml:space="preserve"> </t>
  </si>
  <si>
    <t>медицинского назначения (расходные материалы)</t>
  </si>
  <si>
    <t>медицинского назначения (реагенты)</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</si>
</sst>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_ ;\-#,##0\ "/>
    <numFmt numFmtId="182" formatCode="0.0"/>
    <numFmt numFmtId="183" formatCode="0.000"/>
    <numFmt numFmtId="184" formatCode="_-* #,##0.00_р_._-;\-* #,##0.00_р_._-;_-* &quot;-&quot;_р_._-;_-@_-"/>
    <numFmt numFmtId="185" formatCode="_-* #&quot;,&quot;##0_р_._-;\-* #&quot;,&quot;##0_р_._-;_-* &quot;-&quot;_р_._-;_-@_-"/>
    <numFmt numFmtId="186" formatCode="_-* #&quot;,&quot;##0.00_р_._-;\-* #&quot;,&quot;##0.00_р_._-;_-* &quot;-&quot;??_р_._-;_-@_-"/>
    <numFmt numFmtId="187" formatCode="_-&quot;Ј&quot;* #&quot;,&quot;##0_-;\-&quot;Ј&quot;* #&quot;,&quot;##0_-;_-&quot;Ј&quot;* &quot;-&quot;_-;_-@_-"/>
    <numFmt numFmtId="188" formatCode="_-&quot;Ј&quot;* #&quot;,&quot;##0.00_-;\-&quot;Ј&quot;* #&quot;,&quot;##0.00_-;_-&quot;Ј&quot;* &quot;-&quot;??_-;_-@_-"/>
    <numFmt numFmtId="189" formatCode="#&quot;,&quot;##0.0"/>
    <numFmt numFmtId="190" formatCode="#&quot;,&quot;##0.00"/>
    <numFmt numFmtId="191" formatCode="0.000000"/>
    <numFmt numFmtId="192" formatCode="0.00000"/>
    <numFmt numFmtId="193" formatCode="0.0000"/>
    <numFmt numFmtId="194" formatCode="_-* #,##0.000_р_._-;\-* #,##0.000_р_._-;_-* &quot;-&quot;_р_._-;_-@_-"/>
    <numFmt numFmtId="195" formatCode="_-* #,##0.0_р_._-;\-* #,##0.0_р_._-;_-* &quot;-&quot;_р_._-;_-@_-"/>
    <numFmt numFmtId="196" formatCode="#,##0.0_ ;\-#,##0.0\ "/>
    <numFmt numFmtId="197" formatCode="#,##0.00_ ;\-#,##0.00\ "/>
    <numFmt numFmtId="198" formatCode="0.0000000"/>
    <numFmt numFmtId="199" formatCode="#,##0.000"/>
    <numFmt numFmtId="200" formatCode="#,##0.0000"/>
    <numFmt numFmtId="201" formatCode="#,##0.00000"/>
    <numFmt numFmtId="202" formatCode="0.00000000"/>
    <numFmt numFmtId="203" formatCode="&quot;Да&quot;;&quot;Да&quot;;&quot;Нет&quot;"/>
    <numFmt numFmtId="204" formatCode="&quot;Истина&quot;;&quot;Истина&quot;;&quot;Ложь&quot;"/>
    <numFmt numFmtId="205" formatCode="&quot;Вкл&quot;;&quot;Вкл&quot;;&quot;Выкл&quot;"/>
    <numFmt numFmtId="206" formatCode="[$€-2]\ ###,000_);[Red]\([$€-2]\ ###,000\)"/>
    <numFmt numFmtId="207" formatCode="000000"/>
  </numFmts>
  <fonts count="41">
    <font>
      <sz val="10"/>
      <name val="Arial Cyr"/>
      <family val="0"/>
    </font>
    <font>
      <b/>
      <sz val="10"/>
      <name val="Arial Cyr"/>
      <family val="0"/>
    </font>
    <font>
      <sz val="10"/>
      <name val="Helv"/>
      <family val="0"/>
    </font>
    <font>
      <sz val="10"/>
      <name val="Arial"/>
      <family val="2"/>
    </font>
    <font>
      <u val="single"/>
      <sz val="10"/>
      <color indexed="12"/>
      <name val="Arial Cyr"/>
      <family val="0"/>
    </font>
    <font>
      <u val="single"/>
      <sz val="10"/>
      <color indexed="36"/>
      <name val="Arial Cyr"/>
      <family val="0"/>
    </font>
    <font>
      <sz val="9"/>
      <name val="Arial Cyr"/>
      <family val="2"/>
    </font>
    <font>
      <b/>
      <sz val="9"/>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9"/>
      <name val="Arial"/>
      <family val="2"/>
    </font>
    <font>
      <sz val="7"/>
      <name val="Arial"/>
      <family val="2"/>
    </font>
    <font>
      <i/>
      <sz val="8"/>
      <name val="Arial Cyr"/>
      <family val="0"/>
    </font>
    <font>
      <sz val="9"/>
      <color indexed="10"/>
      <name val="Arial Cyr"/>
      <family val="2"/>
    </font>
    <font>
      <sz val="8"/>
      <name val="Arial"/>
      <family val="2"/>
    </font>
    <font>
      <b/>
      <sz val="8"/>
      <name val="Arial Cyr"/>
      <family val="0"/>
    </font>
    <font>
      <b/>
      <sz val="8"/>
      <name val="Times New Roman"/>
      <family val="1"/>
    </font>
    <font>
      <sz val="8"/>
      <color indexed="8"/>
      <name val="Arial"/>
      <family val="2"/>
    </font>
    <font>
      <b/>
      <sz val="8"/>
      <name val="Arial"/>
      <family val="2"/>
    </font>
    <font>
      <b/>
      <sz val="8"/>
      <color indexed="8"/>
      <name val="Arial"/>
      <family val="2"/>
    </font>
    <font>
      <sz val="9"/>
      <color indexed="8"/>
      <name val="Arial Cyr"/>
      <family val="0"/>
    </font>
    <font>
      <b/>
      <sz val="10"/>
      <name val="Times New Roman"/>
      <family val="1"/>
    </font>
    <font>
      <sz val="9"/>
      <name val="Times New Roman"/>
      <family val="1"/>
    </font>
    <font>
      <sz val="9"/>
      <color indexed="63"/>
      <name val="Times New Roman"/>
      <family val="1"/>
    </font>
    <font>
      <sz val="9"/>
      <color rgb="FF4E4E4E"/>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style="medium"/>
    </border>
    <border>
      <left style="medium"/>
      <right>
        <color indexed="63"/>
      </right>
      <top style="medium"/>
      <bottom style="mediu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right style="thin"/>
      <top>
        <color indexed="63"/>
      </top>
      <bottom style="thin"/>
    </border>
    <border>
      <left style="thin">
        <color indexed="8"/>
      </left>
      <right style="thin">
        <color indexed="8"/>
      </right>
      <top style="thin">
        <color indexed="8"/>
      </top>
      <bottom>
        <color indexed="63"/>
      </bottom>
    </border>
    <border>
      <left style="thin"/>
      <right style="thin"/>
      <top style="thin"/>
      <bottom style="thin"/>
    </border>
    <border>
      <left style="thin"/>
      <right style="medium"/>
      <top style="thin"/>
      <bottom style="thin"/>
    </border>
    <border>
      <left>
        <color indexed="63"/>
      </left>
      <right style="thin">
        <color indexed="8"/>
      </right>
      <top style="thin">
        <color indexed="8"/>
      </top>
      <bottom style="thin">
        <color indexed="8"/>
      </bottom>
    </border>
    <border>
      <left>
        <color indexed="63"/>
      </left>
      <right style="medium">
        <color indexed="8"/>
      </right>
      <top style="medium">
        <color indexed="8"/>
      </top>
      <bottom style="medium">
        <color indexed="8"/>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medium"/>
      <top style="thin"/>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medium"/>
      <bottom style="thin"/>
    </border>
    <border>
      <left style="thin">
        <color indexed="8"/>
      </left>
      <right style="thin">
        <color indexed="8"/>
      </right>
      <top style="thin">
        <color indexed="8"/>
      </top>
      <bottom style="thin"/>
    </border>
    <border>
      <left style="thin">
        <color indexed="8"/>
      </left>
      <right style="thin">
        <color indexed="8"/>
      </right>
      <top style="thin"/>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style="thin"/>
      <top style="thin"/>
      <bottom style="thin">
        <color indexed="8"/>
      </bottom>
    </border>
    <border>
      <left>
        <color indexed="63"/>
      </left>
      <right style="medium"/>
      <top>
        <color indexed="63"/>
      </top>
      <bottom>
        <color indexed="63"/>
      </bottom>
    </border>
    <border>
      <left>
        <color indexed="63"/>
      </left>
      <right>
        <color indexed="63"/>
      </right>
      <top style="thin">
        <color indexed="8"/>
      </top>
      <bottom style="thin">
        <color indexed="8"/>
      </bottom>
    </border>
    <border>
      <left>
        <color indexed="63"/>
      </left>
      <right>
        <color indexed="63"/>
      </right>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185"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0" fontId="3" fillId="0" borderId="0">
      <alignment/>
      <protection/>
    </xf>
    <xf numFmtId="0" fontId="2"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0" fontId="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3" fillId="0" borderId="0">
      <alignment/>
      <protection/>
    </xf>
    <xf numFmtId="0" fontId="5" fillId="0" borderId="0" applyNumberFormat="0" applyFill="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 fillId="0" borderId="0">
      <alignment/>
      <protection/>
    </xf>
    <xf numFmtId="0" fontId="23" fillId="0" borderId="0" applyNumberFormat="0" applyFill="0" applyBorder="0" applyAlignment="0" applyProtection="0"/>
    <xf numFmtId="185" fontId="3" fillId="0" borderId="0" applyFont="0" applyFill="0" applyBorder="0" applyAlignment="0" applyProtection="0"/>
    <xf numFmtId="186" fontId="3"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4" fillId="4" borderId="0" applyNumberFormat="0" applyBorder="0" applyAlignment="0" applyProtection="0"/>
  </cellStyleXfs>
  <cellXfs count="173">
    <xf numFmtId="0" fontId="0" fillId="0" borderId="0" xfId="0" applyAlignment="1">
      <alignment/>
    </xf>
    <xf numFmtId="0" fontId="1" fillId="0" borderId="0" xfId="0" applyFont="1" applyAlignment="1">
      <alignment/>
    </xf>
    <xf numFmtId="0" fontId="1" fillId="0" borderId="10" xfId="0" applyFont="1" applyBorder="1" applyAlignment="1">
      <alignment/>
    </xf>
    <xf numFmtId="49" fontId="1" fillId="0" borderId="10" xfId="0" applyNumberFormat="1" applyFont="1" applyBorder="1" applyAlignment="1">
      <alignment horizontal="right"/>
    </xf>
    <xf numFmtId="0" fontId="1" fillId="0" borderId="10" xfId="0" applyFont="1" applyBorder="1" applyAlignment="1">
      <alignment horizontal="center"/>
    </xf>
    <xf numFmtId="0" fontId="0" fillId="0" borderId="0" xfId="0" applyFill="1" applyAlignment="1">
      <alignment/>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12" xfId="0" applyFont="1" applyFill="1" applyBorder="1" applyAlignment="1">
      <alignment horizontal="left" wrapText="1"/>
    </xf>
    <xf numFmtId="1" fontId="6" fillId="0" borderId="0" xfId="0" applyNumberFormat="1" applyFont="1" applyFill="1" applyAlignment="1">
      <alignment/>
    </xf>
    <xf numFmtId="0" fontId="6" fillId="0" borderId="13" xfId="0" applyFont="1" applyFill="1" applyBorder="1" applyAlignment="1">
      <alignment/>
    </xf>
    <xf numFmtId="0" fontId="6" fillId="0" borderId="13" xfId="0" applyNumberFormat="1" applyFont="1" applyFill="1" applyBorder="1" applyAlignment="1">
      <alignment/>
    </xf>
    <xf numFmtId="1" fontId="6" fillId="0" borderId="13" xfId="0" applyNumberFormat="1" applyFont="1" applyFill="1" applyBorder="1" applyAlignment="1">
      <alignment/>
    </xf>
    <xf numFmtId="2" fontId="6" fillId="0" borderId="13" xfId="0" applyNumberFormat="1" applyFont="1" applyFill="1" applyBorder="1" applyAlignment="1">
      <alignment/>
    </xf>
    <xf numFmtId="0" fontId="6" fillId="0" borderId="0" xfId="0" applyFont="1" applyFill="1" applyAlignment="1">
      <alignment/>
    </xf>
    <xf numFmtId="0" fontId="6" fillId="0" borderId="0" xfId="0" applyNumberFormat="1" applyFont="1" applyFill="1" applyBorder="1" applyAlignment="1">
      <alignment/>
    </xf>
    <xf numFmtId="182" fontId="6" fillId="0" borderId="0" xfId="0" applyNumberFormat="1" applyFont="1" applyFill="1" applyAlignment="1">
      <alignment/>
    </xf>
    <xf numFmtId="0" fontId="6" fillId="0" borderId="12" xfId="0" applyFont="1" applyFill="1" applyBorder="1" applyAlignment="1">
      <alignment vertical="justify"/>
    </xf>
    <xf numFmtId="0" fontId="6" fillId="0" borderId="13" xfId="0" applyFont="1" applyFill="1" applyBorder="1" applyAlignment="1">
      <alignment vertical="justify"/>
    </xf>
    <xf numFmtId="0" fontId="6" fillId="0" borderId="12" xfId="0" applyFont="1" applyFill="1" applyBorder="1" applyAlignment="1">
      <alignment vertical="top"/>
    </xf>
    <xf numFmtId="0" fontId="6" fillId="0" borderId="12" xfId="0" applyFont="1" applyFill="1" applyBorder="1" applyAlignment="1">
      <alignment vertical="top" wrapText="1"/>
    </xf>
    <xf numFmtId="2" fontId="6" fillId="0" borderId="14" xfId="0" applyNumberFormat="1" applyFont="1" applyFill="1" applyBorder="1" applyAlignment="1">
      <alignment vertical="top" wrapText="1"/>
    </xf>
    <xf numFmtId="0" fontId="6" fillId="0" borderId="15" xfId="0" applyFont="1" applyFill="1" applyBorder="1" applyAlignment="1">
      <alignment vertical="top" wrapText="1"/>
    </xf>
    <xf numFmtId="0" fontId="6" fillId="0" borderId="16" xfId="0" applyFont="1" applyFill="1" applyBorder="1" applyAlignment="1">
      <alignment vertical="top" wrapText="1"/>
    </xf>
    <xf numFmtId="0" fontId="6" fillId="0" borderId="16" xfId="0" applyNumberFormat="1" applyFont="1" applyFill="1" applyBorder="1" applyAlignment="1">
      <alignment horizontal="right" vertical="top" wrapText="1"/>
    </xf>
    <xf numFmtId="0" fontId="6" fillId="0" borderId="16" xfId="0" applyFont="1" applyFill="1" applyBorder="1" applyAlignment="1">
      <alignment horizontal="right" vertical="top" wrapText="1"/>
    </xf>
    <xf numFmtId="2" fontId="6" fillId="0" borderId="17" xfId="0" applyNumberFormat="1" applyFont="1" applyFill="1" applyBorder="1" applyAlignment="1">
      <alignment vertical="top" wrapText="1"/>
    </xf>
    <xf numFmtId="0" fontId="6" fillId="0" borderId="18" xfId="0" applyFont="1" applyFill="1" applyBorder="1" applyAlignment="1">
      <alignment horizontal="left" vertical="top" wrapText="1"/>
    </xf>
    <xf numFmtId="0" fontId="7" fillId="0" borderId="19" xfId="0" applyFont="1" applyFill="1" applyBorder="1" applyAlignment="1">
      <alignment horizontal="left"/>
    </xf>
    <xf numFmtId="0" fontId="6" fillId="0" borderId="20" xfId="0" applyFont="1" applyFill="1" applyBorder="1" applyAlignment="1">
      <alignment horizontal="left" vertical="top" wrapText="1"/>
    </xf>
    <xf numFmtId="0" fontId="7" fillId="0" borderId="10" xfId="0" applyFont="1" applyFill="1" applyBorder="1" applyAlignment="1">
      <alignment horizontal="left"/>
    </xf>
    <xf numFmtId="0" fontId="6" fillId="0" borderId="21" xfId="0" applyFont="1" applyFill="1" applyBorder="1" applyAlignment="1">
      <alignment horizontal="right" vertical="top" wrapText="1"/>
    </xf>
    <xf numFmtId="2" fontId="6" fillId="0" borderId="16" xfId="0" applyNumberFormat="1" applyFont="1" applyFill="1" applyBorder="1" applyAlignment="1">
      <alignment vertical="top" wrapText="1"/>
    </xf>
    <xf numFmtId="2" fontId="6" fillId="0" borderId="16" xfId="0" applyNumberFormat="1" applyFont="1" applyFill="1" applyBorder="1" applyAlignment="1">
      <alignment vertical="top"/>
    </xf>
    <xf numFmtId="0" fontId="0" fillId="0" borderId="0" xfId="0" applyAlignment="1">
      <alignment horizontal="right"/>
    </xf>
    <xf numFmtId="0" fontId="1" fillId="0" borderId="0" xfId="0" applyFont="1" applyAlignment="1">
      <alignment horizontal="right"/>
    </xf>
    <xf numFmtId="0" fontId="1" fillId="0" borderId="11" xfId="0" applyFont="1" applyBorder="1" applyAlignment="1">
      <alignment horizontal="right" vertical="center" wrapText="1"/>
    </xf>
    <xf numFmtId="0" fontId="1" fillId="0" borderId="10" xfId="0" applyFont="1" applyBorder="1" applyAlignment="1">
      <alignment horizontal="right"/>
    </xf>
    <xf numFmtId="2" fontId="6" fillId="0" borderId="22" xfId="0" applyNumberFormat="1" applyFont="1" applyFill="1" applyBorder="1" applyAlignment="1">
      <alignment vertical="top" wrapText="1"/>
    </xf>
    <xf numFmtId="0" fontId="1" fillId="0" borderId="0" xfId="0" applyFont="1" applyAlignment="1">
      <alignment/>
    </xf>
    <xf numFmtId="2" fontId="6" fillId="0" borderId="21" xfId="0" applyNumberFormat="1" applyFont="1" applyFill="1" applyBorder="1" applyAlignment="1">
      <alignment vertical="top" wrapText="1"/>
    </xf>
    <xf numFmtId="0" fontId="26" fillId="0" borderId="0" xfId="0" applyFont="1" applyAlignment="1">
      <alignment/>
    </xf>
    <xf numFmtId="2" fontId="6" fillId="0" borderId="23" xfId="0" applyNumberFormat="1" applyFont="1" applyFill="1" applyBorder="1" applyAlignment="1">
      <alignment vertical="top" wrapText="1"/>
    </xf>
    <xf numFmtId="0" fontId="7" fillId="0" borderId="12" xfId="0" applyFont="1" applyFill="1" applyBorder="1" applyAlignment="1">
      <alignment horizontal="left" vertical="justify"/>
    </xf>
    <xf numFmtId="0" fontId="6" fillId="0" borderId="12" xfId="0" applyFont="1" applyFill="1" applyBorder="1" applyAlignment="1">
      <alignment horizontal="left" vertical="justify"/>
    </xf>
    <xf numFmtId="0" fontId="6" fillId="0" borderId="12" xfId="0" applyFont="1" applyFill="1" applyBorder="1" applyAlignment="1">
      <alignment vertical="justify" wrapText="1"/>
    </xf>
    <xf numFmtId="0" fontId="6" fillId="24" borderId="12" xfId="0" applyFont="1" applyFill="1" applyBorder="1" applyAlignment="1">
      <alignment horizontal="left" vertical="top" wrapText="1"/>
    </xf>
    <xf numFmtId="0" fontId="6" fillId="0" borderId="24" xfId="0" applyFont="1" applyFill="1" applyBorder="1" applyAlignment="1">
      <alignment horizontal="left" vertical="justify"/>
    </xf>
    <xf numFmtId="0" fontId="0" fillId="0" borderId="0" xfId="0" applyBorder="1" applyAlignment="1">
      <alignment/>
    </xf>
    <xf numFmtId="0" fontId="0" fillId="0" borderId="12" xfId="0" applyFont="1" applyFill="1" applyBorder="1" applyAlignment="1">
      <alignment horizontal="left" vertical="top" wrapText="1"/>
    </xf>
    <xf numFmtId="0" fontId="6" fillId="0" borderId="12" xfId="0" applyNumberFormat="1" applyFont="1" applyFill="1" applyBorder="1" applyAlignment="1">
      <alignment horizontal="right" vertical="top"/>
    </xf>
    <xf numFmtId="0" fontId="6" fillId="0" borderId="25" xfId="0" applyNumberFormat="1" applyFont="1" applyFill="1" applyBorder="1" applyAlignment="1">
      <alignment horizontal="right" vertical="top"/>
    </xf>
    <xf numFmtId="3" fontId="6" fillId="0" borderId="25" xfId="0" applyNumberFormat="1" applyFont="1" applyFill="1" applyBorder="1" applyAlignment="1">
      <alignment horizontal="right" vertical="top"/>
    </xf>
    <xf numFmtId="3" fontId="6" fillId="24" borderId="25" xfId="0" applyNumberFormat="1" applyFont="1" applyFill="1" applyBorder="1" applyAlignment="1">
      <alignment horizontal="right" vertical="top"/>
    </xf>
    <xf numFmtId="0" fontId="6" fillId="0" borderId="25" xfId="0" applyNumberFormat="1" applyFont="1" applyFill="1" applyBorder="1" applyAlignment="1">
      <alignment horizontal="right" vertical="top" wrapText="1"/>
    </xf>
    <xf numFmtId="0" fontId="0" fillId="0" borderId="18" xfId="0" applyFont="1" applyFill="1" applyBorder="1" applyAlignment="1">
      <alignment horizontal="left" vertical="justify"/>
    </xf>
    <xf numFmtId="49" fontId="0" fillId="0" borderId="18" xfId="0" applyNumberFormat="1" applyFont="1" applyFill="1" applyBorder="1" applyAlignment="1">
      <alignment horizontal="left" vertical="top"/>
    </xf>
    <xf numFmtId="0" fontId="0" fillId="24" borderId="26" xfId="0" applyFont="1" applyFill="1" applyBorder="1" applyAlignment="1">
      <alignment horizontal="left" vertical="top"/>
    </xf>
    <xf numFmtId="0" fontId="6" fillId="0" borderId="27" xfId="0" applyFont="1" applyFill="1" applyBorder="1" applyAlignment="1">
      <alignment horizontal="left" wrapText="1"/>
    </xf>
    <xf numFmtId="0" fontId="6" fillId="0" borderId="16" xfId="0" applyFont="1" applyBorder="1" applyAlignment="1">
      <alignment vertical="top"/>
    </xf>
    <xf numFmtId="0" fontId="0" fillId="0" borderId="18" xfId="0" applyFont="1" applyFill="1" applyBorder="1" applyAlignment="1">
      <alignment horizontal="left" vertical="top"/>
    </xf>
    <xf numFmtId="0" fontId="0" fillId="0" borderId="26" xfId="0" applyFont="1" applyFill="1" applyBorder="1" applyAlignment="1">
      <alignment horizontal="left" vertical="top"/>
    </xf>
    <xf numFmtId="0" fontId="0" fillId="0" borderId="0" xfId="0" applyAlignment="1">
      <alignment vertical="top"/>
    </xf>
    <xf numFmtId="0" fontId="0" fillId="0" borderId="18" xfId="0" applyFont="1" applyFill="1" applyBorder="1" applyAlignment="1">
      <alignment horizontal="left" vertical="top" wrapText="1"/>
    </xf>
    <xf numFmtId="0" fontId="0" fillId="0" borderId="26" xfId="0" applyFont="1" applyFill="1" applyBorder="1" applyAlignment="1">
      <alignment horizontal="left" vertical="top" wrapText="1"/>
    </xf>
    <xf numFmtId="0" fontId="6" fillId="0" borderId="15" xfId="0" applyFont="1" applyFill="1" applyBorder="1" applyAlignment="1">
      <alignment vertical="top"/>
    </xf>
    <xf numFmtId="0" fontId="6" fillId="0" borderId="28" xfId="0" applyNumberFormat="1" applyFont="1" applyFill="1" applyBorder="1" applyAlignment="1">
      <alignment horizontal="right" vertical="top"/>
    </xf>
    <xf numFmtId="0" fontId="6" fillId="0" borderId="16" xfId="0" applyFont="1" applyFill="1" applyBorder="1" applyAlignment="1">
      <alignment vertical="top"/>
    </xf>
    <xf numFmtId="0" fontId="6" fillId="0" borderId="16" xfId="0" applyNumberFormat="1" applyFont="1" applyFill="1" applyBorder="1" applyAlignment="1">
      <alignment horizontal="right" vertical="top"/>
    </xf>
    <xf numFmtId="0" fontId="6" fillId="0" borderId="28" xfId="0" applyFont="1" applyFill="1" applyBorder="1" applyAlignment="1">
      <alignment vertical="justify"/>
    </xf>
    <xf numFmtId="0" fontId="6" fillId="0" borderId="28" xfId="0" applyNumberFormat="1" applyFont="1" applyFill="1" applyBorder="1" applyAlignment="1">
      <alignment horizontal="right" vertical="top" wrapText="1"/>
    </xf>
    <xf numFmtId="0" fontId="0" fillId="0" borderId="20" xfId="0" applyFont="1" applyFill="1" applyBorder="1" applyAlignment="1">
      <alignment horizontal="left" vertical="top" wrapText="1"/>
    </xf>
    <xf numFmtId="0" fontId="40" fillId="0" borderId="16" xfId="0" applyFont="1" applyFill="1" applyBorder="1" applyAlignment="1">
      <alignment horizontal="justify" vertical="top"/>
    </xf>
    <xf numFmtId="0" fontId="40" fillId="0" borderId="16" xfId="0" applyFont="1" applyFill="1" applyBorder="1" applyAlignment="1">
      <alignment horizontal="justify" vertical="center"/>
    </xf>
    <xf numFmtId="0" fontId="6" fillId="0" borderId="16" xfId="0" applyFont="1" applyFill="1" applyBorder="1" applyAlignment="1">
      <alignment horizontal="left" vertical="top" wrapText="1"/>
    </xf>
    <xf numFmtId="0" fontId="6" fillId="0" borderId="16" xfId="0" applyFont="1" applyBorder="1" applyAlignment="1">
      <alignment vertical="top" wrapText="1"/>
    </xf>
    <xf numFmtId="3" fontId="6" fillId="0" borderId="16" xfId="0" applyNumberFormat="1" applyFont="1" applyFill="1" applyBorder="1" applyAlignment="1">
      <alignment horizontal="right" vertical="top" wrapText="1"/>
    </xf>
    <xf numFmtId="0" fontId="6"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0" fontId="27" fillId="0" borderId="0" xfId="0" applyFont="1" applyFill="1" applyBorder="1" applyAlignment="1">
      <alignment vertical="top" wrapText="1"/>
    </xf>
    <xf numFmtId="0" fontId="6" fillId="0" borderId="0" xfId="0" applyFont="1" applyFill="1" applyBorder="1" applyAlignment="1">
      <alignment vertical="top" wrapText="1"/>
    </xf>
    <xf numFmtId="0" fontId="6" fillId="0" borderId="0" xfId="0" applyNumberFormat="1" applyFont="1" applyFill="1" applyBorder="1" applyAlignment="1">
      <alignment vertical="top" wrapText="1"/>
    </xf>
    <xf numFmtId="2" fontId="6" fillId="0" borderId="0" xfId="0" applyNumberFormat="1" applyFont="1" applyFill="1" applyBorder="1" applyAlignment="1">
      <alignment vertical="top" wrapText="1"/>
    </xf>
    <xf numFmtId="0" fontId="30" fillId="0" borderId="16" xfId="0" applyFont="1" applyBorder="1" applyAlignment="1">
      <alignment vertical="top" wrapText="1"/>
    </xf>
    <xf numFmtId="0" fontId="30" fillId="0" borderId="16" xfId="0" applyFont="1" applyBorder="1" applyAlignment="1">
      <alignment horizontal="left" vertical="top" wrapText="1"/>
    </xf>
    <xf numFmtId="0" fontId="28" fillId="24" borderId="16" xfId="0" applyFont="1" applyFill="1" applyBorder="1" applyAlignment="1">
      <alignment horizontal="center" vertical="top" wrapText="1"/>
    </xf>
    <xf numFmtId="0" fontId="0" fillId="0" borderId="0" xfId="0" applyAlignment="1">
      <alignment vertical="top" wrapText="1"/>
    </xf>
    <xf numFmtId="0" fontId="31" fillId="0" borderId="11" xfId="0" applyFont="1" applyBorder="1" applyAlignment="1">
      <alignment horizontal="right" vertical="center" wrapText="1"/>
    </xf>
    <xf numFmtId="0" fontId="31" fillId="0" borderId="11"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10" xfId="0" applyFont="1" applyBorder="1" applyAlignment="1">
      <alignment horizontal="right"/>
    </xf>
    <xf numFmtId="0" fontId="31" fillId="0" borderId="10" xfId="0" applyFont="1" applyBorder="1" applyAlignment="1">
      <alignment horizontal="center"/>
    </xf>
    <xf numFmtId="0" fontId="25" fillId="0" borderId="29" xfId="0" applyFont="1" applyFill="1" applyBorder="1" applyAlignment="1">
      <alignment vertical="top"/>
    </xf>
    <xf numFmtId="0" fontId="25" fillId="0" borderId="18" xfId="0" applyFont="1" applyFill="1" applyBorder="1" applyAlignment="1">
      <alignment horizontal="left" vertical="top" wrapText="1"/>
    </xf>
    <xf numFmtId="0" fontId="30" fillId="0" borderId="12" xfId="0" applyFont="1" applyFill="1" applyBorder="1" applyAlignment="1">
      <alignment vertical="top" wrapText="1"/>
    </xf>
    <xf numFmtId="0" fontId="25" fillId="0" borderId="12" xfId="0" applyFont="1" applyFill="1" applyBorder="1" applyAlignment="1">
      <alignment vertical="top" wrapText="1"/>
    </xf>
    <xf numFmtId="0" fontId="25" fillId="0" borderId="25" xfId="0" applyNumberFormat="1" applyFont="1" applyFill="1" applyBorder="1" applyAlignment="1">
      <alignment vertical="top" wrapText="1"/>
    </xf>
    <xf numFmtId="2" fontId="25" fillId="0" borderId="14" xfId="0" applyNumberFormat="1" applyFont="1" applyFill="1" applyBorder="1" applyAlignment="1">
      <alignment vertical="top" wrapText="1"/>
    </xf>
    <xf numFmtId="2" fontId="25" fillId="0" borderId="24" xfId="0" applyNumberFormat="1" applyFont="1" applyFill="1" applyBorder="1" applyAlignment="1">
      <alignment vertical="top" wrapText="1"/>
    </xf>
    <xf numFmtId="0" fontId="25" fillId="0" borderId="16" xfId="0" applyFont="1" applyFill="1" applyBorder="1" applyAlignment="1">
      <alignment vertical="top"/>
    </xf>
    <xf numFmtId="0" fontId="30" fillId="0" borderId="0" xfId="0" applyFont="1" applyFill="1" applyAlignment="1">
      <alignment vertical="top" wrapText="1"/>
    </xf>
    <xf numFmtId="0" fontId="25" fillId="0" borderId="28" xfId="0" applyNumberFormat="1" applyFont="1" applyFill="1" applyBorder="1" applyAlignment="1">
      <alignment vertical="top" wrapText="1"/>
    </xf>
    <xf numFmtId="0" fontId="25" fillId="0" borderId="27" xfId="0" applyFont="1" applyFill="1" applyBorder="1" applyAlignment="1">
      <alignment horizontal="left" vertical="top" wrapText="1"/>
    </xf>
    <xf numFmtId="0" fontId="30" fillId="0" borderId="30" xfId="0" applyFont="1" applyFill="1" applyBorder="1" applyAlignment="1">
      <alignment vertical="top" wrapText="1"/>
    </xf>
    <xf numFmtId="0" fontId="25" fillId="0" borderId="15" xfId="0" applyFont="1" applyFill="1" applyBorder="1" applyAlignment="1">
      <alignment vertical="top" wrapText="1"/>
    </xf>
    <xf numFmtId="0" fontId="25" fillId="0" borderId="14" xfId="0" applyFont="1" applyFill="1" applyBorder="1" applyAlignment="1">
      <alignment vertical="justify"/>
    </xf>
    <xf numFmtId="2" fontId="25" fillId="0" borderId="14" xfId="0" applyNumberFormat="1" applyFont="1" applyFill="1" applyBorder="1" applyAlignment="1">
      <alignment/>
    </xf>
    <xf numFmtId="2" fontId="25" fillId="0" borderId="24" xfId="0" applyNumberFormat="1" applyFont="1" applyFill="1" applyBorder="1" applyAlignment="1">
      <alignment/>
    </xf>
    <xf numFmtId="0" fontId="30" fillId="0" borderId="31" xfId="0" applyFont="1" applyFill="1" applyBorder="1" applyAlignment="1">
      <alignment vertical="top" wrapText="1"/>
    </xf>
    <xf numFmtId="0" fontId="25" fillId="0" borderId="12" xfId="0" applyFont="1" applyFill="1" applyBorder="1" applyAlignment="1">
      <alignment/>
    </xf>
    <xf numFmtId="0" fontId="25" fillId="0" borderId="25" xfId="0" applyFont="1" applyFill="1" applyBorder="1" applyAlignment="1">
      <alignment/>
    </xf>
    <xf numFmtId="0" fontId="25" fillId="0" borderId="24" xfId="0" applyFont="1" applyFill="1" applyBorder="1" applyAlignment="1">
      <alignment vertical="top" wrapText="1"/>
    </xf>
    <xf numFmtId="0" fontId="25" fillId="0" borderId="32" xfId="0" applyNumberFormat="1" applyFont="1" applyFill="1" applyBorder="1" applyAlignment="1">
      <alignment vertical="top" wrapText="1"/>
    </xf>
    <xf numFmtId="0" fontId="25" fillId="0" borderId="26" xfId="0" applyFont="1" applyFill="1" applyBorder="1" applyAlignment="1">
      <alignment/>
    </xf>
    <xf numFmtId="0" fontId="25" fillId="0" borderId="32" xfId="0" applyNumberFormat="1" applyFont="1" applyFill="1" applyBorder="1" applyAlignment="1">
      <alignment/>
    </xf>
    <xf numFmtId="2" fontId="25" fillId="0" borderId="17" xfId="0" applyNumberFormat="1" applyFont="1" applyFill="1" applyBorder="1" applyAlignment="1">
      <alignment/>
    </xf>
    <xf numFmtId="0" fontId="25" fillId="0" borderId="33" xfId="0" applyFont="1" applyFill="1" applyBorder="1" applyAlignment="1">
      <alignment horizontal="left" vertical="top" wrapText="1"/>
    </xf>
    <xf numFmtId="0" fontId="25" fillId="0" borderId="34" xfId="0" applyFont="1" applyFill="1" applyBorder="1" applyAlignment="1">
      <alignment vertical="top" wrapText="1"/>
    </xf>
    <xf numFmtId="2" fontId="25" fillId="0" borderId="22" xfId="0" applyNumberFormat="1" applyFont="1" applyFill="1" applyBorder="1" applyAlignment="1">
      <alignment vertical="top" wrapText="1"/>
    </xf>
    <xf numFmtId="2" fontId="25" fillId="0" borderId="23" xfId="0" applyNumberFormat="1" applyFont="1" applyFill="1" applyBorder="1" applyAlignment="1">
      <alignment vertical="top" wrapText="1"/>
    </xf>
    <xf numFmtId="0" fontId="31" fillId="0" borderId="20" xfId="0" applyFont="1" applyBorder="1" applyAlignment="1">
      <alignment horizontal="center"/>
    </xf>
    <xf numFmtId="0" fontId="32" fillId="0" borderId="16" xfId="0" applyFont="1" applyBorder="1" applyAlignment="1">
      <alignment horizontal="center" vertical="justify"/>
    </xf>
    <xf numFmtId="0" fontId="31" fillId="0" borderId="16" xfId="0" applyFont="1" applyBorder="1" applyAlignment="1">
      <alignment horizontal="center"/>
    </xf>
    <xf numFmtId="0" fontId="25" fillId="0" borderId="16" xfId="0" applyFont="1" applyFill="1" applyBorder="1" applyAlignment="1">
      <alignment/>
    </xf>
    <xf numFmtId="0" fontId="30" fillId="0" borderId="20" xfId="0" applyFont="1" applyBorder="1" applyAlignment="1">
      <alignment horizontal="left" vertical="top"/>
    </xf>
    <xf numFmtId="0" fontId="30" fillId="0" borderId="16" xfId="0" applyFont="1" applyBorder="1" applyAlignment="1">
      <alignment horizontal="center" vertical="top"/>
    </xf>
    <xf numFmtId="0" fontId="33" fillId="0" borderId="20" xfId="0" applyFont="1" applyBorder="1" applyAlignment="1">
      <alignment horizontal="left" vertical="justify"/>
    </xf>
    <xf numFmtId="0" fontId="33" fillId="0" borderId="16" xfId="0" applyNumberFormat="1" applyFont="1" applyBorder="1" applyAlignment="1">
      <alignment horizontal="left" vertical="justify"/>
    </xf>
    <xf numFmtId="0" fontId="30" fillId="0" borderId="20" xfId="0" applyFont="1" applyBorder="1" applyAlignment="1">
      <alignment horizontal="left" vertical="justify"/>
    </xf>
    <xf numFmtId="0" fontId="30" fillId="0" borderId="16" xfId="0" applyFont="1" applyBorder="1" applyAlignment="1">
      <alignment horizontal="left" vertical="justify"/>
    </xf>
    <xf numFmtId="0" fontId="30" fillId="0" borderId="20" xfId="0" applyFont="1" applyBorder="1" applyAlignment="1">
      <alignment horizontal="left" vertical="top" wrapText="1"/>
    </xf>
    <xf numFmtId="0" fontId="30" fillId="0" borderId="20" xfId="0" applyFont="1" applyBorder="1" applyAlignment="1">
      <alignment vertical="top" wrapText="1"/>
    </xf>
    <xf numFmtId="0" fontId="33" fillId="0" borderId="16" xfId="0" applyFont="1" applyBorder="1" applyAlignment="1">
      <alignment horizontal="left" vertical="justify"/>
    </xf>
    <xf numFmtId="0" fontId="34" fillId="0" borderId="20" xfId="0" applyFont="1" applyBorder="1" applyAlignment="1">
      <alignment horizontal="center" vertical="justify"/>
    </xf>
    <xf numFmtId="0" fontId="35" fillId="0" borderId="16" xfId="0" applyNumberFormat="1" applyFont="1" applyBorder="1" applyAlignment="1">
      <alignment horizontal="center" vertical="justify"/>
    </xf>
    <xf numFmtId="0" fontId="25" fillId="0" borderId="16" xfId="0" applyFont="1" applyBorder="1" applyAlignment="1">
      <alignment horizontal="center" vertical="top"/>
    </xf>
    <xf numFmtId="0" fontId="31" fillId="0" borderId="16" xfId="0" applyFont="1" applyBorder="1" applyAlignment="1">
      <alignment horizontal="center" vertical="top"/>
    </xf>
    <xf numFmtId="0" fontId="25" fillId="0" borderId="16" xfId="0" applyFont="1" applyBorder="1" applyAlignment="1">
      <alignment/>
    </xf>
    <xf numFmtId="0" fontId="25" fillId="0" borderId="20" xfId="0" applyFont="1" applyBorder="1" applyAlignment="1">
      <alignment vertical="top"/>
    </xf>
    <xf numFmtId="0" fontId="25" fillId="0" borderId="16" xfId="0" applyFont="1" applyFill="1" applyBorder="1" applyAlignment="1">
      <alignment horizontal="center" vertical="top"/>
    </xf>
    <xf numFmtId="0" fontId="25" fillId="0" borderId="16" xfId="0" applyFont="1" applyBorder="1" applyAlignment="1">
      <alignment vertical="top"/>
    </xf>
    <xf numFmtId="0" fontId="25" fillId="0" borderId="16" xfId="0" applyFont="1" applyFill="1" applyBorder="1" applyAlignment="1">
      <alignment horizontal="center" vertical="top" wrapText="1"/>
    </xf>
    <xf numFmtId="0" fontId="25" fillId="0" borderId="16" xfId="0" applyNumberFormat="1" applyFont="1" applyFill="1" applyBorder="1" applyAlignment="1">
      <alignment horizontal="center" vertical="top"/>
    </xf>
    <xf numFmtId="0" fontId="25" fillId="24" borderId="16" xfId="0" applyFont="1" applyFill="1" applyBorder="1" applyAlignment="1">
      <alignment vertical="top"/>
    </xf>
    <xf numFmtId="2" fontId="25" fillId="0" borderId="17" xfId="0" applyNumberFormat="1" applyFont="1" applyFill="1" applyBorder="1" applyAlignment="1">
      <alignment vertical="top" wrapText="1"/>
    </xf>
    <xf numFmtId="0" fontId="31" fillId="0" borderId="35" xfId="0" applyFont="1" applyFill="1" applyBorder="1" applyAlignment="1">
      <alignment horizontal="center"/>
    </xf>
    <xf numFmtId="2" fontId="25" fillId="0" borderId="16" xfId="0" applyNumberFormat="1" applyFont="1" applyFill="1" applyBorder="1" applyAlignment="1">
      <alignment vertical="top" wrapText="1"/>
    </xf>
    <xf numFmtId="0" fontId="30" fillId="0" borderId="16" xfId="59" applyFont="1" applyFill="1" applyBorder="1" applyAlignment="1">
      <alignment horizontal="left" vertical="justify" wrapText="1"/>
      <protection/>
    </xf>
    <xf numFmtId="0" fontId="25" fillId="0" borderId="16" xfId="0" applyFont="1" applyBorder="1" applyAlignment="1">
      <alignment horizontal="left" vertical="top"/>
    </xf>
    <xf numFmtId="0" fontId="25" fillId="0" borderId="35" xfId="0" applyFont="1" applyFill="1" applyBorder="1" applyAlignment="1">
      <alignment/>
    </xf>
    <xf numFmtId="0" fontId="1" fillId="0" borderId="0" xfId="0" applyFont="1" applyAlignment="1">
      <alignment wrapText="1"/>
    </xf>
    <xf numFmtId="0" fontId="1" fillId="0" borderId="36" xfId="0" applyFont="1" applyBorder="1" applyAlignment="1">
      <alignment wrapText="1"/>
    </xf>
    <xf numFmtId="0" fontId="1" fillId="0" borderId="0" xfId="0" applyFont="1" applyAlignment="1">
      <alignment horizontal="left" wrapText="1"/>
    </xf>
    <xf numFmtId="0" fontId="1" fillId="0" borderId="36" xfId="0" applyFont="1" applyBorder="1" applyAlignment="1">
      <alignment horizontal="left" wrapText="1"/>
    </xf>
    <xf numFmtId="0" fontId="37" fillId="0" borderId="0" xfId="0" applyFont="1" applyAlignment="1">
      <alignment/>
    </xf>
    <xf numFmtId="0" fontId="37" fillId="0" borderId="0" xfId="0" applyFont="1" applyFill="1" applyAlignment="1">
      <alignment/>
    </xf>
    <xf numFmtId="0" fontId="37" fillId="0" borderId="0" xfId="0" applyFont="1" applyAlignment="1">
      <alignment wrapText="1"/>
    </xf>
    <xf numFmtId="0" fontId="37" fillId="0" borderId="0" xfId="0" applyFont="1" applyAlignment="1">
      <alignment horizontal="left" wrapText="1"/>
    </xf>
    <xf numFmtId="0" fontId="6" fillId="0" borderId="12" xfId="0" applyFont="1" applyFill="1" applyBorder="1" applyAlignment="1">
      <alignment horizontal="left" vertical="justify"/>
    </xf>
    <xf numFmtId="0" fontId="38" fillId="0" borderId="16" xfId="0" applyFont="1" applyBorder="1" applyAlignment="1">
      <alignment vertical="top" wrapText="1"/>
    </xf>
    <xf numFmtId="0" fontId="38" fillId="0" borderId="16" xfId="0" applyFont="1" applyFill="1" applyBorder="1" applyAlignment="1">
      <alignment horizontal="left" vertical="top" wrapText="1"/>
    </xf>
    <xf numFmtId="0" fontId="1" fillId="0" borderId="0" xfId="0" applyFont="1" applyAlignment="1">
      <alignment wrapText="1"/>
    </xf>
    <xf numFmtId="0" fontId="1" fillId="0" borderId="36" xfId="0" applyFont="1" applyBorder="1" applyAlignment="1">
      <alignment wrapText="1"/>
    </xf>
    <xf numFmtId="0" fontId="1" fillId="0" borderId="0" xfId="0" applyFont="1" applyAlignment="1">
      <alignment horizontal="left" wrapText="1"/>
    </xf>
    <xf numFmtId="0" fontId="1" fillId="0" borderId="36" xfId="0" applyFont="1" applyBorder="1" applyAlignment="1">
      <alignment horizontal="left" wrapText="1"/>
    </xf>
    <xf numFmtId="0" fontId="31" fillId="0" borderId="37" xfId="0" applyFont="1" applyFill="1" applyBorder="1" applyAlignment="1">
      <alignment horizontal="left" wrapText="1"/>
    </xf>
    <xf numFmtId="0" fontId="31" fillId="0" borderId="18" xfId="0" applyFont="1" applyFill="1" applyBorder="1" applyAlignment="1">
      <alignment horizontal="left" wrapText="1"/>
    </xf>
    <xf numFmtId="0" fontId="31" fillId="0" borderId="38" xfId="0" applyFont="1" applyFill="1" applyBorder="1" applyAlignment="1">
      <alignment horizontal="left" wrapText="1"/>
    </xf>
    <xf numFmtId="0" fontId="31" fillId="0" borderId="20" xfId="0" applyFont="1" applyFill="1" applyBorder="1" applyAlignment="1">
      <alignment horizontal="left" wrapText="1"/>
    </xf>
    <xf numFmtId="0" fontId="1" fillId="0" borderId="0" xfId="0" applyFont="1" applyAlignment="1">
      <alignment horizontal="right"/>
    </xf>
    <xf numFmtId="0" fontId="34" fillId="0" borderId="16" xfId="0" applyFont="1" applyBorder="1" applyAlignment="1">
      <alignment horizontal="center" vertical="justify"/>
    </xf>
    <xf numFmtId="0" fontId="25" fillId="0" borderId="16" xfId="0" applyFont="1" applyBorder="1" applyAlignment="1">
      <alignment horizontal="left" vertical="top" wrapText="1"/>
    </xf>
    <xf numFmtId="0" fontId="33" fillId="0" borderId="16" xfId="0" applyFont="1" applyBorder="1" applyAlignment="1">
      <alignment horizontal="left" vertical="top"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0]_irl tel sep5" xfId="33"/>
    <cellStyle name="Comma_irl tel sep5" xfId="34"/>
    <cellStyle name="Currency [0]_irl tel sep5" xfId="35"/>
    <cellStyle name="Currency_irl tel sep5" xfId="36"/>
    <cellStyle name="Normal_irl tel sep5" xfId="37"/>
    <cellStyle name="normбlnм_laroux"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Обычный 2 8 2" xfId="59"/>
    <cellStyle name="Followed Hyperlink" xfId="60"/>
    <cellStyle name="Плохой" xfId="61"/>
    <cellStyle name="Пояснение" xfId="62"/>
    <cellStyle name="Примечание" xfId="63"/>
    <cellStyle name="Percent" xfId="64"/>
    <cellStyle name="Связанная ячейка" xfId="65"/>
    <cellStyle name="Стиль 1" xfId="66"/>
    <cellStyle name="Текст предупреждения" xfId="67"/>
    <cellStyle name="Тысячи [0]_Диалог Накладная" xfId="68"/>
    <cellStyle name="Тысячи_Диалог Накладная" xfId="69"/>
    <cellStyle name="Comma" xfId="70"/>
    <cellStyle name="Comma [0]"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esktop\2019&#1078;&#1099;&#1083;\&#1047;&#1040;&#1071;&#1042;&#1050;&#1048;%20&#1087;&#1086;%20&#1062;&#1055;%2019%20+%20&#1058;&#1077;&#1085;&#1076;&#1077;&#1088;\&#1047;&#1072;&#1103;&#1074;&#1082;&#1072;%20&#1087;&#1086;%20&#1062;&#1055;%202019%20&#1082;&#1072;&#1079;%20&#1084;&#1072;&#1088;&#1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 бөлім каз"/>
    </sheetNames>
    <sheetDataSet>
      <sheetData sheetId="0">
        <row r="15">
          <cell r="D15" t="str">
            <v>Өлшем бірлігі</v>
          </cell>
          <cell r="E15" t="str">
            <v>Саны</v>
          </cell>
          <cell r="F15" t="str">
            <v>Бағасы</v>
          </cell>
          <cell r="G15" t="str">
            <v>Жалпы жылдық қажеттілік (теңге)</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60"/>
  <sheetViews>
    <sheetView zoomScalePageLayoutView="0" workbookViewId="0" topLeftCell="A1">
      <selection activeCell="C16" sqref="C16"/>
    </sheetView>
  </sheetViews>
  <sheetFormatPr defaultColWidth="9.00390625" defaultRowHeight="12.75"/>
  <cols>
    <col min="1" max="1" width="9.00390625" style="34" customWidth="1"/>
    <col min="2" max="2" width="40.875" style="0" customWidth="1"/>
    <col min="3" max="3" width="47.75390625" style="0" customWidth="1"/>
    <col min="4" max="4" width="8.375" style="0" customWidth="1"/>
    <col min="5" max="5" width="10.75390625" style="0" customWidth="1"/>
    <col min="6" max="6" width="10.375" style="0" customWidth="1"/>
    <col min="7" max="7" width="14.125" style="0" customWidth="1"/>
    <col min="8" max="8" width="14.25390625" style="0" customWidth="1"/>
    <col min="9" max="9" width="11.625" style="0" bestFit="1" customWidth="1"/>
    <col min="10" max="10" width="11.25390625" style="0" customWidth="1"/>
    <col min="11" max="11" width="9.625" style="0" customWidth="1"/>
  </cols>
  <sheetData>
    <row r="1" spans="1:2" s="39" customFormat="1" ht="12.75">
      <c r="A1" s="169"/>
      <c r="B1" s="39" t="s">
        <v>29</v>
      </c>
    </row>
    <row r="2" spans="1:2" s="39" customFormat="1" ht="12.75">
      <c r="A2" s="169"/>
      <c r="B2" s="39" t="s">
        <v>30</v>
      </c>
    </row>
    <row r="3" ht="13.5" thickBot="1"/>
    <row r="4" spans="1:6" ht="13.5" thickBot="1">
      <c r="A4" s="35"/>
      <c r="B4" s="1" t="s">
        <v>13</v>
      </c>
      <c r="C4" s="1"/>
      <c r="D4" s="1">
        <v>2020</v>
      </c>
      <c r="E4" s="1"/>
      <c r="F4" s="2"/>
    </row>
    <row r="5" spans="1:6" ht="13.5" thickBot="1">
      <c r="A5" s="35"/>
      <c r="B5" s="1" t="s">
        <v>3</v>
      </c>
      <c r="C5" s="1" t="s">
        <v>2</v>
      </c>
      <c r="D5" s="1"/>
      <c r="E5" s="1"/>
      <c r="F5" s="2"/>
    </row>
    <row r="6" spans="1:6" ht="13.5" customHeight="1" thickBot="1">
      <c r="A6" s="35"/>
      <c r="B6" s="1" t="s">
        <v>14</v>
      </c>
      <c r="C6" s="161" t="s">
        <v>20</v>
      </c>
      <c r="D6" s="161"/>
      <c r="E6" s="162"/>
      <c r="F6" s="2"/>
    </row>
    <row r="7" spans="1:6" ht="21" customHeight="1" thickBot="1">
      <c r="A7" s="35"/>
      <c r="B7" s="1" t="s">
        <v>15</v>
      </c>
      <c r="C7" s="161"/>
      <c r="D7" s="161"/>
      <c r="E7" s="162"/>
      <c r="F7" s="2">
        <v>253</v>
      </c>
    </row>
    <row r="8" spans="1:6" ht="30.75" customHeight="1" thickBot="1">
      <c r="A8" s="35"/>
      <c r="B8" s="1" t="s">
        <v>16</v>
      </c>
      <c r="C8" s="163" t="s">
        <v>63</v>
      </c>
      <c r="D8" s="163"/>
      <c r="E8" s="164"/>
      <c r="F8" s="2"/>
    </row>
    <row r="9" spans="1:6" ht="13.5" thickBot="1">
      <c r="A9" s="35"/>
      <c r="B9" s="1" t="s">
        <v>17</v>
      </c>
      <c r="C9" s="1"/>
      <c r="D9" s="1"/>
      <c r="E9" s="1"/>
      <c r="F9" s="3" t="s">
        <v>62</v>
      </c>
    </row>
    <row r="10" spans="1:6" ht="13.5" thickBot="1">
      <c r="A10" s="35"/>
      <c r="B10" s="1" t="s">
        <v>1</v>
      </c>
      <c r="C10" s="1"/>
      <c r="D10" s="1"/>
      <c r="E10" s="1"/>
      <c r="F10" s="3" t="s">
        <v>64</v>
      </c>
    </row>
    <row r="11" spans="1:6" ht="13.5" thickBot="1">
      <c r="A11" s="35"/>
      <c r="B11" s="1" t="s">
        <v>18</v>
      </c>
      <c r="C11" s="1" t="s">
        <v>4</v>
      </c>
      <c r="F11" s="2">
        <v>142</v>
      </c>
    </row>
    <row r="12" spans="1:7" ht="12.75" customHeight="1" thickBot="1">
      <c r="A12" s="35"/>
      <c r="B12" s="1"/>
      <c r="C12" s="1" t="s">
        <v>290</v>
      </c>
      <c r="D12" s="150"/>
      <c r="E12" s="150"/>
      <c r="F12" s="150"/>
      <c r="G12" s="48"/>
    </row>
    <row r="13" spans="1:7" ht="39.75" customHeight="1" thickBot="1">
      <c r="A13" s="36" t="s">
        <v>36</v>
      </c>
      <c r="B13" s="6" t="s">
        <v>5</v>
      </c>
      <c r="C13" s="7" t="s">
        <v>32</v>
      </c>
      <c r="D13" s="7" t="s">
        <v>6</v>
      </c>
      <c r="E13" s="7" t="s">
        <v>19</v>
      </c>
      <c r="F13" s="7" t="s">
        <v>7</v>
      </c>
      <c r="G13" s="7" t="s">
        <v>8</v>
      </c>
    </row>
    <row r="14" spans="1:7" ht="13.5" thickBot="1">
      <c r="A14" s="37">
        <v>1</v>
      </c>
      <c r="B14" s="4">
        <v>2</v>
      </c>
      <c r="C14" s="4">
        <v>3</v>
      </c>
      <c r="D14" s="4">
        <v>4</v>
      </c>
      <c r="E14" s="4">
        <v>5</v>
      </c>
      <c r="F14" s="4">
        <v>6</v>
      </c>
      <c r="G14" s="4">
        <v>7</v>
      </c>
    </row>
    <row r="15" spans="1:8" s="5" customFormat="1" ht="13.5" thickBot="1">
      <c r="A15" s="30"/>
      <c r="B15" s="28" t="s">
        <v>0</v>
      </c>
      <c r="C15" s="18"/>
      <c r="D15" s="10"/>
      <c r="E15" s="11"/>
      <c r="F15" s="12"/>
      <c r="G15" s="13"/>
      <c r="H15" s="9"/>
    </row>
    <row r="16" spans="1:8" s="5" customFormat="1" ht="85.5" customHeight="1">
      <c r="A16" s="25">
        <v>1</v>
      </c>
      <c r="B16" s="29" t="s">
        <v>125</v>
      </c>
      <c r="C16" s="23" t="s">
        <v>153</v>
      </c>
      <c r="D16" s="23" t="s">
        <v>11</v>
      </c>
      <c r="E16" s="24">
        <v>7000</v>
      </c>
      <c r="F16" s="25">
        <v>40</v>
      </c>
      <c r="G16" s="26">
        <f aca="true" t="shared" si="0" ref="G16:G25">E16*F16</f>
        <v>280000</v>
      </c>
      <c r="H16" s="9"/>
    </row>
    <row r="17" spans="1:8" s="5" customFormat="1" ht="76.5" customHeight="1">
      <c r="A17" s="25">
        <v>2</v>
      </c>
      <c r="B17" s="29" t="s">
        <v>126</v>
      </c>
      <c r="C17" s="23" t="s">
        <v>154</v>
      </c>
      <c r="D17" s="23" t="s">
        <v>11</v>
      </c>
      <c r="E17" s="24">
        <v>12000</v>
      </c>
      <c r="F17" s="25">
        <v>40</v>
      </c>
      <c r="G17" s="26">
        <f t="shared" si="0"/>
        <v>480000</v>
      </c>
      <c r="H17" s="16"/>
    </row>
    <row r="18" spans="1:8" s="5" customFormat="1" ht="75.75" customHeight="1">
      <c r="A18" s="25">
        <v>3</v>
      </c>
      <c r="B18" s="29" t="s">
        <v>127</v>
      </c>
      <c r="C18" s="23" t="s">
        <v>155</v>
      </c>
      <c r="D18" s="23" t="s">
        <v>11</v>
      </c>
      <c r="E18" s="24">
        <v>5000</v>
      </c>
      <c r="F18" s="25">
        <v>40</v>
      </c>
      <c r="G18" s="26">
        <f t="shared" si="0"/>
        <v>200000</v>
      </c>
      <c r="H18" s="16"/>
    </row>
    <row r="19" spans="1:8" s="5" customFormat="1" ht="120">
      <c r="A19" s="25">
        <v>4</v>
      </c>
      <c r="B19" s="49" t="s">
        <v>138</v>
      </c>
      <c r="C19" s="43" t="s">
        <v>156</v>
      </c>
      <c r="D19" s="19" t="s">
        <v>11</v>
      </c>
      <c r="E19" s="50">
        <v>5000</v>
      </c>
      <c r="F19" s="25">
        <v>30</v>
      </c>
      <c r="G19" s="26">
        <f t="shared" si="0"/>
        <v>150000</v>
      </c>
      <c r="H19" s="16"/>
    </row>
    <row r="20" spans="1:8" s="5" customFormat="1" ht="49.5" customHeight="1">
      <c r="A20" s="25">
        <v>5</v>
      </c>
      <c r="B20" s="29" t="s">
        <v>35</v>
      </c>
      <c r="C20" s="43" t="s">
        <v>157</v>
      </c>
      <c r="D20" s="19" t="s">
        <v>11</v>
      </c>
      <c r="E20" s="50">
        <v>1000</v>
      </c>
      <c r="F20" s="31">
        <v>30</v>
      </c>
      <c r="G20" s="42">
        <f t="shared" si="0"/>
        <v>30000</v>
      </c>
      <c r="H20" s="16"/>
    </row>
    <row r="21" spans="1:7" ht="25.5">
      <c r="A21" s="25">
        <v>6</v>
      </c>
      <c r="B21" s="55" t="s">
        <v>97</v>
      </c>
      <c r="C21" s="44"/>
      <c r="D21" s="19" t="s">
        <v>11</v>
      </c>
      <c r="E21" s="51">
        <v>2000</v>
      </c>
      <c r="F21" s="59">
        <v>15</v>
      </c>
      <c r="G21" s="33">
        <f t="shared" si="0"/>
        <v>30000</v>
      </c>
    </row>
    <row r="22" spans="1:7" ht="24">
      <c r="A22" s="25">
        <v>7</v>
      </c>
      <c r="B22" s="60" t="s">
        <v>98</v>
      </c>
      <c r="C22" s="45" t="s">
        <v>99</v>
      </c>
      <c r="D22" s="20" t="s">
        <v>11</v>
      </c>
      <c r="E22" s="51">
        <v>1000</v>
      </c>
      <c r="F22" s="59">
        <v>7</v>
      </c>
      <c r="G22" s="33">
        <f t="shared" si="0"/>
        <v>7000</v>
      </c>
    </row>
    <row r="23" spans="1:7" ht="24">
      <c r="A23" s="25">
        <v>8</v>
      </c>
      <c r="B23" s="60" t="s">
        <v>100</v>
      </c>
      <c r="C23" s="45" t="s">
        <v>101</v>
      </c>
      <c r="D23" s="20" t="s">
        <v>11</v>
      </c>
      <c r="E23" s="52">
        <v>150000</v>
      </c>
      <c r="F23" s="33">
        <v>3</v>
      </c>
      <c r="G23" s="33">
        <f t="shared" si="0"/>
        <v>450000</v>
      </c>
    </row>
    <row r="24" spans="1:7" ht="24">
      <c r="A24" s="25">
        <v>9</v>
      </c>
      <c r="B24" s="56" t="s">
        <v>68</v>
      </c>
      <c r="C24" s="45" t="s">
        <v>102</v>
      </c>
      <c r="D24" s="20" t="s">
        <v>11</v>
      </c>
      <c r="E24" s="52">
        <v>3000</v>
      </c>
      <c r="F24" s="33">
        <v>5</v>
      </c>
      <c r="G24" s="33">
        <f t="shared" si="0"/>
        <v>15000</v>
      </c>
    </row>
    <row r="25" spans="1:7" ht="60">
      <c r="A25" s="25">
        <v>10</v>
      </c>
      <c r="B25" s="57" t="s">
        <v>103</v>
      </c>
      <c r="C25" s="46" t="s">
        <v>104</v>
      </c>
      <c r="D25" s="46" t="s">
        <v>11</v>
      </c>
      <c r="E25" s="53">
        <v>1000</v>
      </c>
      <c r="F25" s="59">
        <v>117</v>
      </c>
      <c r="G25" s="33">
        <f t="shared" si="0"/>
        <v>117000</v>
      </c>
    </row>
    <row r="26" spans="1:7" ht="24">
      <c r="A26" s="25">
        <v>11</v>
      </c>
      <c r="B26" s="61" t="s">
        <v>69</v>
      </c>
      <c r="C26" s="8" t="s">
        <v>158</v>
      </c>
      <c r="D26" s="20" t="s">
        <v>11</v>
      </c>
      <c r="E26" s="51">
        <v>500</v>
      </c>
      <c r="F26" s="33">
        <v>50</v>
      </c>
      <c r="G26" s="33">
        <f aca="true" t="shared" si="1" ref="G26:G37">E26*F26</f>
        <v>25000</v>
      </c>
    </row>
    <row r="27" spans="1:7" ht="48">
      <c r="A27" s="25">
        <v>12</v>
      </c>
      <c r="B27" s="61" t="s">
        <v>66</v>
      </c>
      <c r="C27" s="47" t="s">
        <v>67</v>
      </c>
      <c r="D27" s="20" t="s">
        <v>11</v>
      </c>
      <c r="E27" s="51">
        <v>2</v>
      </c>
      <c r="F27" s="33">
        <v>50000</v>
      </c>
      <c r="G27" s="33">
        <f t="shared" si="1"/>
        <v>100000</v>
      </c>
    </row>
    <row r="28" spans="1:7" ht="72">
      <c r="A28" s="25">
        <v>13</v>
      </c>
      <c r="B28" s="64" t="s">
        <v>113</v>
      </c>
      <c r="C28" s="8" t="s">
        <v>159</v>
      </c>
      <c r="D28" s="20" t="s">
        <v>11</v>
      </c>
      <c r="E28" s="51">
        <v>1</v>
      </c>
      <c r="F28" s="59">
        <v>8500</v>
      </c>
      <c r="G28" s="33">
        <f t="shared" si="1"/>
        <v>8500</v>
      </c>
    </row>
    <row r="29" spans="1:7" ht="25.5">
      <c r="A29" s="25">
        <v>14</v>
      </c>
      <c r="B29" s="64" t="s">
        <v>114</v>
      </c>
      <c r="C29" s="8" t="s">
        <v>105</v>
      </c>
      <c r="D29" s="20" t="s">
        <v>11</v>
      </c>
      <c r="E29" s="51">
        <v>2</v>
      </c>
      <c r="F29" s="59">
        <v>8800</v>
      </c>
      <c r="G29" s="33">
        <f t="shared" si="1"/>
        <v>17600</v>
      </c>
    </row>
    <row r="30" spans="1:7" ht="12.75">
      <c r="A30" s="25">
        <v>15</v>
      </c>
      <c r="B30" s="27" t="s">
        <v>70</v>
      </c>
      <c r="C30" s="17" t="s">
        <v>128</v>
      </c>
      <c r="D30" s="19" t="s">
        <v>11</v>
      </c>
      <c r="E30" s="51">
        <v>500</v>
      </c>
      <c r="F30" s="33">
        <v>50</v>
      </c>
      <c r="G30" s="33">
        <f t="shared" si="1"/>
        <v>25000</v>
      </c>
    </row>
    <row r="31" spans="1:7" ht="12.75">
      <c r="A31" s="25">
        <v>16</v>
      </c>
      <c r="B31" s="27" t="s">
        <v>22</v>
      </c>
      <c r="C31" s="41" t="s">
        <v>77</v>
      </c>
      <c r="D31" s="19" t="s">
        <v>11</v>
      </c>
      <c r="E31" s="51">
        <v>100</v>
      </c>
      <c r="F31" s="33">
        <v>6</v>
      </c>
      <c r="G31" s="33">
        <f t="shared" si="1"/>
        <v>600</v>
      </c>
    </row>
    <row r="32" spans="1:7" ht="12.75">
      <c r="A32" s="25">
        <v>17</v>
      </c>
      <c r="B32" s="27" t="s">
        <v>71</v>
      </c>
      <c r="C32" s="20" t="s">
        <v>76</v>
      </c>
      <c r="D32" s="20" t="s">
        <v>11</v>
      </c>
      <c r="E32" s="54">
        <v>200</v>
      </c>
      <c r="F32" s="32">
        <v>200</v>
      </c>
      <c r="G32" s="33">
        <f t="shared" si="1"/>
        <v>40000</v>
      </c>
    </row>
    <row r="33" spans="1:7" ht="36">
      <c r="A33" s="25">
        <v>18</v>
      </c>
      <c r="B33" s="27" t="s">
        <v>23</v>
      </c>
      <c r="C33" s="20" t="s">
        <v>78</v>
      </c>
      <c r="D33" s="20" t="s">
        <v>11</v>
      </c>
      <c r="E33" s="54">
        <v>200</v>
      </c>
      <c r="F33" s="32">
        <v>220</v>
      </c>
      <c r="G33" s="33">
        <f t="shared" si="1"/>
        <v>44000</v>
      </c>
    </row>
    <row r="34" spans="1:12" ht="72">
      <c r="A34" s="25">
        <v>19</v>
      </c>
      <c r="B34" s="63" t="s">
        <v>106</v>
      </c>
      <c r="C34" s="17" t="s">
        <v>107</v>
      </c>
      <c r="D34" s="65" t="s">
        <v>11</v>
      </c>
      <c r="E34" s="66">
        <v>200</v>
      </c>
      <c r="F34" s="33">
        <v>150</v>
      </c>
      <c r="G34" s="33">
        <f t="shared" si="1"/>
        <v>30000</v>
      </c>
      <c r="K34" s="62"/>
      <c r="L34" s="62"/>
    </row>
    <row r="35" spans="1:11" ht="36.75" customHeight="1">
      <c r="A35" s="25">
        <v>20</v>
      </c>
      <c r="B35" s="63" t="s">
        <v>108</v>
      </c>
      <c r="C35" s="17" t="s">
        <v>72</v>
      </c>
      <c r="D35" s="65" t="s">
        <v>11</v>
      </c>
      <c r="E35" s="66">
        <v>100</v>
      </c>
      <c r="F35" s="32">
        <v>300</v>
      </c>
      <c r="G35" s="33">
        <f t="shared" si="1"/>
        <v>30000</v>
      </c>
      <c r="K35" s="62"/>
    </row>
    <row r="36" spans="1:7" ht="25.5">
      <c r="A36" s="25">
        <v>21</v>
      </c>
      <c r="B36" s="63" t="s">
        <v>109</v>
      </c>
      <c r="C36" s="17" t="s">
        <v>72</v>
      </c>
      <c r="D36" s="67" t="s">
        <v>11</v>
      </c>
      <c r="E36" s="68">
        <v>100</v>
      </c>
      <c r="F36" s="21">
        <v>400</v>
      </c>
      <c r="G36" s="21">
        <f t="shared" si="1"/>
        <v>40000</v>
      </c>
    </row>
    <row r="37" spans="1:7" ht="25.5">
      <c r="A37" s="25">
        <v>22</v>
      </c>
      <c r="B37" s="63" t="s">
        <v>110</v>
      </c>
      <c r="C37" s="17" t="s">
        <v>72</v>
      </c>
      <c r="D37" s="67" t="s">
        <v>75</v>
      </c>
      <c r="E37" s="68">
        <v>200</v>
      </c>
      <c r="F37" s="21">
        <v>1000</v>
      </c>
      <c r="G37" s="32">
        <f t="shared" si="1"/>
        <v>200000</v>
      </c>
    </row>
    <row r="38" spans="1:7" ht="36">
      <c r="A38" s="25">
        <v>23</v>
      </c>
      <c r="B38" s="27" t="s">
        <v>111</v>
      </c>
      <c r="C38" s="17" t="s">
        <v>112</v>
      </c>
      <c r="D38" s="19" t="s">
        <v>11</v>
      </c>
      <c r="E38" s="51">
        <v>1000</v>
      </c>
      <c r="F38" s="21">
        <v>25</v>
      </c>
      <c r="G38" s="32">
        <f aca="true" t="shared" si="2" ref="G38:G47">E38*F38</f>
        <v>25000</v>
      </c>
    </row>
    <row r="39" spans="1:7" ht="36">
      <c r="A39" s="25">
        <v>24</v>
      </c>
      <c r="B39" s="27" t="s">
        <v>73</v>
      </c>
      <c r="C39" s="17" t="s">
        <v>79</v>
      </c>
      <c r="D39" s="20" t="s">
        <v>11</v>
      </c>
      <c r="E39" s="54">
        <v>1000</v>
      </c>
      <c r="F39" s="21">
        <v>25</v>
      </c>
      <c r="G39" s="32">
        <f t="shared" si="2"/>
        <v>25000</v>
      </c>
    </row>
    <row r="40" spans="1:7" ht="36">
      <c r="A40" s="25">
        <v>25</v>
      </c>
      <c r="B40" s="27" t="s">
        <v>74</v>
      </c>
      <c r="C40" s="17" t="s">
        <v>79</v>
      </c>
      <c r="D40" s="22" t="s">
        <v>11</v>
      </c>
      <c r="E40" s="70">
        <v>200</v>
      </c>
      <c r="F40" s="38">
        <v>25</v>
      </c>
      <c r="G40" s="40">
        <f t="shared" si="2"/>
        <v>5000</v>
      </c>
    </row>
    <row r="41" spans="1:7" ht="24">
      <c r="A41" s="25">
        <v>26</v>
      </c>
      <c r="B41" s="58" t="s">
        <v>139</v>
      </c>
      <c r="C41" s="69" t="s">
        <v>33</v>
      </c>
      <c r="D41" s="67" t="s">
        <v>11</v>
      </c>
      <c r="E41" s="68">
        <v>30</v>
      </c>
      <c r="F41" s="33">
        <v>3000</v>
      </c>
      <c r="G41" s="33">
        <f t="shared" si="2"/>
        <v>90000</v>
      </c>
    </row>
    <row r="42" spans="1:7" ht="60">
      <c r="A42" s="25">
        <v>27</v>
      </c>
      <c r="B42" s="29" t="s">
        <v>12</v>
      </c>
      <c r="C42" s="23" t="s">
        <v>34</v>
      </c>
      <c r="D42" s="23" t="s">
        <v>11</v>
      </c>
      <c r="E42" s="24">
        <v>1000</v>
      </c>
      <c r="F42" s="32">
        <v>5</v>
      </c>
      <c r="G42" s="32">
        <f t="shared" si="2"/>
        <v>5000</v>
      </c>
    </row>
    <row r="43" spans="1:7" ht="180">
      <c r="A43" s="25">
        <v>28</v>
      </c>
      <c r="B43" s="71" t="s">
        <v>142</v>
      </c>
      <c r="C43" s="72" t="s">
        <v>160</v>
      </c>
      <c r="D43" s="67" t="s">
        <v>11</v>
      </c>
      <c r="E43" s="68">
        <v>1</v>
      </c>
      <c r="F43" s="67">
        <v>100000</v>
      </c>
      <c r="G43" s="32">
        <f t="shared" si="2"/>
        <v>100000</v>
      </c>
    </row>
    <row r="44" spans="1:7" ht="180">
      <c r="A44" s="25">
        <v>29</v>
      </c>
      <c r="B44" s="71" t="s">
        <v>143</v>
      </c>
      <c r="C44" s="72" t="s">
        <v>161</v>
      </c>
      <c r="D44" s="67" t="s">
        <v>11</v>
      </c>
      <c r="E44" s="68">
        <v>2</v>
      </c>
      <c r="F44" s="67">
        <v>100000</v>
      </c>
      <c r="G44" s="32">
        <f t="shared" si="2"/>
        <v>200000</v>
      </c>
    </row>
    <row r="45" spans="1:7" ht="180">
      <c r="A45" s="25">
        <v>30</v>
      </c>
      <c r="B45" s="71" t="s">
        <v>141</v>
      </c>
      <c r="C45" s="72" t="s">
        <v>162</v>
      </c>
      <c r="D45" s="67" t="s">
        <v>11</v>
      </c>
      <c r="E45" s="68">
        <v>4</v>
      </c>
      <c r="F45" s="67">
        <v>50000</v>
      </c>
      <c r="G45" s="32">
        <f t="shared" si="2"/>
        <v>200000</v>
      </c>
    </row>
    <row r="46" spans="1:7" ht="180">
      <c r="A46" s="25">
        <v>31</v>
      </c>
      <c r="B46" s="71" t="s">
        <v>141</v>
      </c>
      <c r="C46" s="72" t="s">
        <v>163</v>
      </c>
      <c r="D46" s="67" t="s">
        <v>11</v>
      </c>
      <c r="E46" s="68">
        <v>4</v>
      </c>
      <c r="F46" s="67">
        <v>50000</v>
      </c>
      <c r="G46" s="67">
        <f t="shared" si="2"/>
        <v>200000</v>
      </c>
    </row>
    <row r="47" spans="1:7" ht="180">
      <c r="A47" s="25">
        <v>32</v>
      </c>
      <c r="B47" s="71" t="s">
        <v>140</v>
      </c>
      <c r="C47" s="73" t="s">
        <v>164</v>
      </c>
      <c r="D47" s="67" t="s">
        <v>11</v>
      </c>
      <c r="E47" s="68">
        <v>2</v>
      </c>
      <c r="F47" s="67">
        <v>100000</v>
      </c>
      <c r="G47" s="67">
        <f t="shared" si="2"/>
        <v>200000</v>
      </c>
    </row>
    <row r="48" spans="1:7" ht="48">
      <c r="A48" s="25">
        <v>33</v>
      </c>
      <c r="B48" s="74" t="s">
        <v>129</v>
      </c>
      <c r="C48" s="75" t="s">
        <v>130</v>
      </c>
      <c r="D48" s="23" t="s">
        <v>11</v>
      </c>
      <c r="E48" s="76">
        <v>8000</v>
      </c>
      <c r="F48" s="25">
        <v>60</v>
      </c>
      <c r="G48" s="25">
        <f>E48*F48</f>
        <v>480000</v>
      </c>
    </row>
    <row r="50" spans="1:7" ht="12.75">
      <c r="A50" s="77"/>
      <c r="B50" s="78"/>
      <c r="C50" s="79"/>
      <c r="D50" s="80"/>
      <c r="E50" s="81"/>
      <c r="F50" s="82"/>
      <c r="G50" s="82"/>
    </row>
    <row r="51" spans="2:6" ht="12.75">
      <c r="B51" t="s">
        <v>131</v>
      </c>
      <c r="D51" s="5" t="s">
        <v>132</v>
      </c>
      <c r="F51" s="5"/>
    </row>
    <row r="52" spans="4:6" ht="12.75">
      <c r="D52" s="5"/>
      <c r="F52" s="5"/>
    </row>
    <row r="53" ht="12.75">
      <c r="F53" s="5"/>
    </row>
    <row r="54" spans="2:6" ht="12.75">
      <c r="B54" t="s">
        <v>133</v>
      </c>
      <c r="F54" s="5"/>
    </row>
    <row r="55" ht="12.75">
      <c r="F55" s="5"/>
    </row>
    <row r="56" spans="2:6" ht="12.75">
      <c r="B56" t="s">
        <v>134</v>
      </c>
      <c r="D56" t="s">
        <v>135</v>
      </c>
      <c r="F56" s="5"/>
    </row>
    <row r="57" ht="12.75">
      <c r="F57" s="5"/>
    </row>
    <row r="58" spans="2:6" ht="12.75">
      <c r="B58" t="s">
        <v>136</v>
      </c>
      <c r="D58" t="s">
        <v>137</v>
      </c>
      <c r="F58" s="5"/>
    </row>
    <row r="59" ht="12.75">
      <c r="F59" s="5"/>
    </row>
    <row r="60" spans="2:4" ht="12.75">
      <c r="B60" t="s">
        <v>144</v>
      </c>
      <c r="D60" t="s">
        <v>145</v>
      </c>
    </row>
  </sheetData>
  <sheetProtection/>
  <mergeCells count="2">
    <mergeCell ref="C6:E7"/>
    <mergeCell ref="C8:E8"/>
  </mergeCells>
  <printOptions/>
  <pageMargins left="0.5118110236220472" right="0" top="0.7480314960629921" bottom="0.15748031496062992" header="0.31496062992125984" footer="0.3149606299212598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L55"/>
  <sheetViews>
    <sheetView zoomScalePageLayoutView="0" workbookViewId="0" topLeftCell="A43">
      <selection activeCell="C44" sqref="C44"/>
    </sheetView>
  </sheetViews>
  <sheetFormatPr defaultColWidth="9.00390625" defaultRowHeight="12.75"/>
  <cols>
    <col min="2" max="2" width="19.875" style="0" customWidth="1"/>
    <col min="3" max="3" width="66.00390625" style="0" customWidth="1"/>
    <col min="4" max="4" width="8.375" style="0" customWidth="1"/>
    <col min="5" max="5" width="10.75390625" style="0" customWidth="1"/>
    <col min="6" max="6" width="16.375" style="0" customWidth="1"/>
    <col min="7" max="7" width="14.125" style="0" customWidth="1"/>
    <col min="8" max="8" width="14.25390625" style="0" customWidth="1"/>
    <col min="9" max="9" width="11.625" style="0" bestFit="1" customWidth="1"/>
    <col min="10" max="10" width="11.25390625" style="0" customWidth="1"/>
  </cols>
  <sheetData>
    <row r="1" spans="1:2" s="39" customFormat="1" ht="12.75">
      <c r="A1" s="169"/>
      <c r="B1" s="39" t="s">
        <v>29</v>
      </c>
    </row>
    <row r="2" spans="1:2" s="39" customFormat="1" ht="12.75">
      <c r="A2" s="169"/>
      <c r="B2" s="39" t="s">
        <v>30</v>
      </c>
    </row>
    <row r="3" ht="13.5" thickBot="1">
      <c r="A3" s="34"/>
    </row>
    <row r="4" spans="1:6" ht="13.5" thickBot="1">
      <c r="A4" s="35"/>
      <c r="B4" s="1" t="s">
        <v>13</v>
      </c>
      <c r="C4" s="1"/>
      <c r="D4" s="1">
        <v>2020</v>
      </c>
      <c r="E4" s="1"/>
      <c r="F4" s="2"/>
    </row>
    <row r="5" spans="1:6" ht="13.5" thickBot="1">
      <c r="A5" s="35"/>
      <c r="B5" s="1" t="s">
        <v>3</v>
      </c>
      <c r="C5" s="1" t="s">
        <v>2</v>
      </c>
      <c r="D5" s="1"/>
      <c r="E5" s="1"/>
      <c r="F5" s="2"/>
    </row>
    <row r="6" spans="1:6" ht="13.5" customHeight="1" thickBot="1">
      <c r="A6" s="35"/>
      <c r="B6" s="1" t="s">
        <v>14</v>
      </c>
      <c r="C6" s="161" t="s">
        <v>20</v>
      </c>
      <c r="D6" s="161"/>
      <c r="E6" s="162"/>
      <c r="F6" s="2"/>
    </row>
    <row r="7" spans="1:6" ht="21" customHeight="1" thickBot="1">
      <c r="A7" s="35"/>
      <c r="B7" s="1" t="s">
        <v>15</v>
      </c>
      <c r="C7" s="161"/>
      <c r="D7" s="161"/>
      <c r="E7" s="162"/>
      <c r="F7" s="2">
        <v>253</v>
      </c>
    </row>
    <row r="8" spans="1:6" ht="30.75" customHeight="1" thickBot="1">
      <c r="A8" s="35"/>
      <c r="B8" s="1" t="s">
        <v>16</v>
      </c>
      <c r="C8" s="163" t="s">
        <v>63</v>
      </c>
      <c r="D8" s="163"/>
      <c r="E8" s="164"/>
      <c r="F8" s="2"/>
    </row>
    <row r="9" spans="1:6" ht="13.5" thickBot="1">
      <c r="A9" s="35"/>
      <c r="B9" s="1" t="s">
        <v>17</v>
      </c>
      <c r="C9" s="1"/>
      <c r="D9" s="1"/>
      <c r="E9" s="1"/>
      <c r="F9" s="3" t="s">
        <v>62</v>
      </c>
    </row>
    <row r="10" spans="1:6" ht="13.5" thickBot="1">
      <c r="A10" s="35"/>
      <c r="B10" s="1" t="s">
        <v>1</v>
      </c>
      <c r="C10" s="1"/>
      <c r="D10" s="1"/>
      <c r="E10" s="1"/>
      <c r="F10" s="3" t="s">
        <v>64</v>
      </c>
    </row>
    <row r="11" spans="1:6" ht="13.5" thickBot="1">
      <c r="A11" s="35"/>
      <c r="B11" s="1" t="s">
        <v>18</v>
      </c>
      <c r="C11" s="1" t="s">
        <v>4</v>
      </c>
      <c r="F11" s="2">
        <v>142</v>
      </c>
    </row>
    <row r="12" spans="1:7" ht="12.75" customHeight="1">
      <c r="A12" s="35"/>
      <c r="B12" s="1"/>
      <c r="C12" s="1" t="s">
        <v>291</v>
      </c>
      <c r="D12" s="150"/>
      <c r="E12" s="150"/>
      <c r="F12" s="150"/>
      <c r="G12" s="48"/>
    </row>
    <row r="13" ht="13.5" thickBot="1">
      <c r="A13" s="34"/>
    </row>
    <row r="14" spans="1:7" ht="69.75" customHeight="1" thickBot="1">
      <c r="A14" s="87" t="s">
        <v>36</v>
      </c>
      <c r="B14" s="88" t="s">
        <v>5</v>
      </c>
      <c r="C14" s="89" t="s">
        <v>32</v>
      </c>
      <c r="D14" s="89" t="s">
        <v>6</v>
      </c>
      <c r="E14" s="89" t="s">
        <v>19</v>
      </c>
      <c r="F14" s="89" t="s">
        <v>7</v>
      </c>
      <c r="G14" s="89" t="s">
        <v>8</v>
      </c>
    </row>
    <row r="15" spans="1:7" ht="13.5" thickBot="1">
      <c r="A15" s="90">
        <v>1</v>
      </c>
      <c r="B15" s="91">
        <v>2</v>
      </c>
      <c r="C15" s="91">
        <v>3</v>
      </c>
      <c r="D15" s="91">
        <v>4</v>
      </c>
      <c r="E15" s="91">
        <v>5</v>
      </c>
      <c r="F15" s="91">
        <v>6</v>
      </c>
      <c r="G15" s="91">
        <v>7</v>
      </c>
    </row>
    <row r="16" spans="1:9" s="5" customFormat="1" ht="173.25" customHeight="1">
      <c r="A16" s="92">
        <v>1</v>
      </c>
      <c r="B16" s="93" t="s">
        <v>24</v>
      </c>
      <c r="C16" s="94" t="s">
        <v>146</v>
      </c>
      <c r="D16" s="95" t="s">
        <v>9</v>
      </c>
      <c r="E16" s="96">
        <v>5</v>
      </c>
      <c r="F16" s="97">
        <v>24000</v>
      </c>
      <c r="G16" s="98">
        <f>E16*F16</f>
        <v>120000</v>
      </c>
      <c r="H16" s="15"/>
      <c r="I16" s="14"/>
    </row>
    <row r="17" spans="1:8" s="5" customFormat="1" ht="171" customHeight="1">
      <c r="A17" s="99">
        <v>2</v>
      </c>
      <c r="B17" s="93" t="s">
        <v>25</v>
      </c>
      <c r="C17" s="100" t="s">
        <v>147</v>
      </c>
      <c r="D17" s="95" t="s">
        <v>9</v>
      </c>
      <c r="E17" s="101">
        <v>12</v>
      </c>
      <c r="F17" s="97">
        <v>32000</v>
      </c>
      <c r="G17" s="98">
        <f>E17*F17</f>
        <v>384000</v>
      </c>
      <c r="H17" s="15"/>
    </row>
    <row r="18" spans="1:9" s="5" customFormat="1" ht="126.75" customHeight="1">
      <c r="A18" s="99">
        <v>3</v>
      </c>
      <c r="B18" s="102" t="s">
        <v>26</v>
      </c>
      <c r="C18" s="103" t="s">
        <v>148</v>
      </c>
      <c r="D18" s="104" t="s">
        <v>9</v>
      </c>
      <c r="E18" s="101">
        <v>12</v>
      </c>
      <c r="F18" s="97">
        <v>30000</v>
      </c>
      <c r="G18" s="98">
        <f>E18*F18</f>
        <v>360000</v>
      </c>
      <c r="H18" s="15"/>
      <c r="I18" s="14"/>
    </row>
    <row r="19" spans="1:7" s="5" customFormat="1" ht="12.75">
      <c r="A19" s="99"/>
      <c r="B19" s="145" t="s">
        <v>65</v>
      </c>
      <c r="C19" s="105"/>
      <c r="D19" s="149"/>
      <c r="E19" s="149"/>
      <c r="F19" s="106"/>
      <c r="G19" s="107"/>
    </row>
    <row r="20" spans="1:9" s="5" customFormat="1" ht="148.5" customHeight="1">
      <c r="A20" s="99">
        <v>4</v>
      </c>
      <c r="B20" s="102" t="s">
        <v>27</v>
      </c>
      <c r="C20" s="108" t="s">
        <v>149</v>
      </c>
      <c r="D20" s="104" t="s">
        <v>9</v>
      </c>
      <c r="E20" s="96">
        <v>15</v>
      </c>
      <c r="F20" s="97">
        <v>16500</v>
      </c>
      <c r="G20" s="98">
        <f>E20*F20</f>
        <v>247500</v>
      </c>
      <c r="H20" s="15"/>
      <c r="I20" s="14"/>
    </row>
    <row r="21" spans="1:9" s="5" customFormat="1" ht="173.25" customHeight="1">
      <c r="A21" s="99">
        <v>5</v>
      </c>
      <c r="B21" s="102" t="s">
        <v>28</v>
      </c>
      <c r="C21" s="100" t="s">
        <v>150</v>
      </c>
      <c r="D21" s="104" t="s">
        <v>9</v>
      </c>
      <c r="E21" s="96">
        <v>15</v>
      </c>
      <c r="F21" s="97">
        <v>29000</v>
      </c>
      <c r="G21" s="98">
        <f>E21*F21</f>
        <v>435000</v>
      </c>
      <c r="H21" s="15"/>
      <c r="I21" s="14"/>
    </row>
    <row r="22" spans="1:7" s="5" customFormat="1" ht="13.5" customHeight="1">
      <c r="A22" s="99"/>
      <c r="B22" s="165" t="s">
        <v>21</v>
      </c>
      <c r="C22" s="166"/>
      <c r="D22" s="109"/>
      <c r="E22" s="110"/>
      <c r="F22" s="106"/>
      <c r="G22" s="107"/>
    </row>
    <row r="23" spans="1:8" s="5" customFormat="1" ht="124.5" customHeight="1">
      <c r="A23" s="99">
        <v>6</v>
      </c>
      <c r="B23" s="102" t="s">
        <v>31</v>
      </c>
      <c r="C23" s="100" t="s">
        <v>151</v>
      </c>
      <c r="D23" s="111" t="s">
        <v>9</v>
      </c>
      <c r="E23" s="112">
        <v>10</v>
      </c>
      <c r="F23" s="97">
        <v>16500</v>
      </c>
      <c r="G23" s="98">
        <f>E23*F23</f>
        <v>165000</v>
      </c>
      <c r="H23" s="15"/>
    </row>
    <row r="24" spans="1:7" s="5" customFormat="1" ht="16.5" customHeight="1">
      <c r="A24" s="99"/>
      <c r="B24" s="167" t="s">
        <v>10</v>
      </c>
      <c r="C24" s="168"/>
      <c r="D24" s="113"/>
      <c r="E24" s="114"/>
      <c r="F24" s="106"/>
      <c r="G24" s="115"/>
    </row>
    <row r="25" spans="1:7" s="5" customFormat="1" ht="78.75">
      <c r="A25" s="99">
        <v>7</v>
      </c>
      <c r="B25" s="116" t="s">
        <v>80</v>
      </c>
      <c r="C25" s="117" t="s">
        <v>81</v>
      </c>
      <c r="D25" s="104" t="s">
        <v>9</v>
      </c>
      <c r="E25" s="101">
        <v>4</v>
      </c>
      <c r="F25" s="118">
        <v>29000</v>
      </c>
      <c r="G25" s="119">
        <f>E25*F25</f>
        <v>116000</v>
      </c>
    </row>
    <row r="26" spans="1:7" s="5" customFormat="1" ht="22.5">
      <c r="A26" s="99"/>
      <c r="B26" s="120" t="s">
        <v>37</v>
      </c>
      <c r="C26" s="170" t="s">
        <v>82</v>
      </c>
      <c r="D26" s="122"/>
      <c r="E26" s="122"/>
      <c r="F26" s="123"/>
      <c r="G26" s="119">
        <f aca="true" t="shared" si="0" ref="G26:G44">E26*F26</f>
        <v>0</v>
      </c>
    </row>
    <row r="27" spans="1:7" s="5" customFormat="1" ht="33.75">
      <c r="A27" s="99">
        <v>8</v>
      </c>
      <c r="B27" s="124" t="s">
        <v>38</v>
      </c>
      <c r="C27" s="171" t="s">
        <v>152</v>
      </c>
      <c r="D27" s="125" t="s">
        <v>58</v>
      </c>
      <c r="E27" s="125">
        <v>6</v>
      </c>
      <c r="F27" s="146">
        <v>39000</v>
      </c>
      <c r="G27" s="119">
        <f t="shared" si="0"/>
        <v>234000</v>
      </c>
    </row>
    <row r="28" spans="1:7" s="5" customFormat="1" ht="22.5">
      <c r="A28" s="99">
        <v>9</v>
      </c>
      <c r="B28" s="126" t="s">
        <v>39</v>
      </c>
      <c r="C28" s="127" t="s">
        <v>53</v>
      </c>
      <c r="D28" s="125" t="s">
        <v>59</v>
      </c>
      <c r="E28" s="125">
        <v>12</v>
      </c>
      <c r="F28" s="146">
        <v>56000</v>
      </c>
      <c r="G28" s="119">
        <f t="shared" si="0"/>
        <v>672000</v>
      </c>
    </row>
    <row r="29" spans="1:7" s="5" customFormat="1" ht="12.75">
      <c r="A29" s="99">
        <v>10</v>
      </c>
      <c r="B29" s="128" t="s">
        <v>40</v>
      </c>
      <c r="C29" s="129" t="s">
        <v>54</v>
      </c>
      <c r="D29" s="125" t="s">
        <v>59</v>
      </c>
      <c r="E29" s="125">
        <v>6</v>
      </c>
      <c r="F29" s="146">
        <v>31000</v>
      </c>
      <c r="G29" s="119">
        <f t="shared" si="0"/>
        <v>186000</v>
      </c>
    </row>
    <row r="30" spans="1:7" s="5" customFormat="1" ht="22.5">
      <c r="A30" s="99">
        <v>11</v>
      </c>
      <c r="B30" s="130" t="s">
        <v>41</v>
      </c>
      <c r="C30" s="129" t="s">
        <v>55</v>
      </c>
      <c r="D30" s="125"/>
      <c r="E30" s="125">
        <v>1</v>
      </c>
      <c r="F30" s="146">
        <v>39000</v>
      </c>
      <c r="G30" s="119">
        <f t="shared" si="0"/>
        <v>39000</v>
      </c>
    </row>
    <row r="31" spans="1:7" ht="33.75">
      <c r="A31" s="99">
        <v>12</v>
      </c>
      <c r="B31" s="131" t="s">
        <v>42</v>
      </c>
      <c r="C31" s="172" t="s">
        <v>56</v>
      </c>
      <c r="D31" s="125" t="s">
        <v>60</v>
      </c>
      <c r="E31" s="125">
        <v>2</v>
      </c>
      <c r="F31" s="146">
        <v>16000</v>
      </c>
      <c r="G31" s="119">
        <f t="shared" si="0"/>
        <v>32000</v>
      </c>
    </row>
    <row r="32" spans="1:7" ht="22.5">
      <c r="A32" s="99">
        <v>13</v>
      </c>
      <c r="B32" s="128" t="s">
        <v>43</v>
      </c>
      <c r="C32" s="147" t="s">
        <v>57</v>
      </c>
      <c r="D32" s="125" t="s">
        <v>61</v>
      </c>
      <c r="E32" s="125">
        <v>4</v>
      </c>
      <c r="F32" s="146">
        <v>26000</v>
      </c>
      <c r="G32" s="119">
        <f t="shared" si="0"/>
        <v>104000</v>
      </c>
    </row>
    <row r="33" spans="1:7" ht="22.5">
      <c r="A33" s="99"/>
      <c r="B33" s="133" t="s">
        <v>44</v>
      </c>
      <c r="C33" s="134" t="s">
        <v>83</v>
      </c>
      <c r="D33" s="135"/>
      <c r="E33" s="136"/>
      <c r="F33" s="137"/>
      <c r="G33" s="119"/>
    </row>
    <row r="34" spans="1:7" ht="69.75" customHeight="1">
      <c r="A34" s="99">
        <v>14</v>
      </c>
      <c r="B34" s="138" t="s">
        <v>45</v>
      </c>
      <c r="C34" s="83" t="s">
        <v>84</v>
      </c>
      <c r="D34" s="85" t="s">
        <v>115</v>
      </c>
      <c r="E34" s="139">
        <v>1</v>
      </c>
      <c r="F34" s="140">
        <v>9450</v>
      </c>
      <c r="G34" s="119">
        <f t="shared" si="0"/>
        <v>9450</v>
      </c>
    </row>
    <row r="35" spans="1:7" ht="69" customHeight="1">
      <c r="A35" s="99">
        <v>15</v>
      </c>
      <c r="B35" s="138" t="s">
        <v>85</v>
      </c>
      <c r="C35" s="83" t="s">
        <v>86</v>
      </c>
      <c r="D35" s="141" t="s">
        <v>116</v>
      </c>
      <c r="E35" s="139">
        <v>1</v>
      </c>
      <c r="F35" s="140">
        <v>7400</v>
      </c>
      <c r="G35" s="119">
        <f t="shared" si="0"/>
        <v>7400</v>
      </c>
    </row>
    <row r="36" spans="1:7" ht="68.25" customHeight="1">
      <c r="A36" s="99">
        <v>16</v>
      </c>
      <c r="B36" s="138" t="s">
        <v>46</v>
      </c>
      <c r="C36" s="83" t="s">
        <v>87</v>
      </c>
      <c r="D36" s="85" t="s">
        <v>115</v>
      </c>
      <c r="E36" s="139">
        <v>1</v>
      </c>
      <c r="F36" s="140">
        <v>4320</v>
      </c>
      <c r="G36" s="119">
        <f t="shared" si="0"/>
        <v>4320</v>
      </c>
    </row>
    <row r="37" spans="1:7" ht="34.5" customHeight="1">
      <c r="A37" s="99">
        <v>17</v>
      </c>
      <c r="B37" s="138" t="s">
        <v>88</v>
      </c>
      <c r="C37" s="83" t="s">
        <v>89</v>
      </c>
      <c r="D37" s="85" t="s">
        <v>117</v>
      </c>
      <c r="E37" s="142">
        <v>1</v>
      </c>
      <c r="F37" s="140">
        <v>5900</v>
      </c>
      <c r="G37" s="119">
        <f t="shared" si="0"/>
        <v>5900</v>
      </c>
    </row>
    <row r="38" spans="1:7" ht="33.75">
      <c r="A38" s="99">
        <v>18</v>
      </c>
      <c r="B38" s="138" t="s">
        <v>47</v>
      </c>
      <c r="C38" s="84" t="s">
        <v>124</v>
      </c>
      <c r="D38" s="85" t="s">
        <v>123</v>
      </c>
      <c r="E38" s="142">
        <v>5</v>
      </c>
      <c r="F38" s="143">
        <v>8536</v>
      </c>
      <c r="G38" s="119">
        <f t="shared" si="0"/>
        <v>42680</v>
      </c>
    </row>
    <row r="39" spans="1:7" ht="72" customHeight="1">
      <c r="A39" s="99">
        <v>19</v>
      </c>
      <c r="B39" s="138" t="s">
        <v>48</v>
      </c>
      <c r="C39" s="83" t="s">
        <v>90</v>
      </c>
      <c r="D39" s="85" t="s">
        <v>118</v>
      </c>
      <c r="E39" s="139">
        <v>1</v>
      </c>
      <c r="F39" s="140">
        <v>7670</v>
      </c>
      <c r="G39" s="119">
        <f t="shared" si="0"/>
        <v>7670</v>
      </c>
    </row>
    <row r="40" spans="1:12" ht="60" customHeight="1">
      <c r="A40" s="99">
        <v>20</v>
      </c>
      <c r="B40" s="138" t="s">
        <v>49</v>
      </c>
      <c r="C40" s="83" t="s">
        <v>91</v>
      </c>
      <c r="D40" s="85" t="s">
        <v>119</v>
      </c>
      <c r="E40" s="139">
        <v>1</v>
      </c>
      <c r="F40" s="140">
        <v>28580</v>
      </c>
      <c r="G40" s="119">
        <f t="shared" si="0"/>
        <v>28580</v>
      </c>
      <c r="L40" s="86"/>
    </row>
    <row r="41" spans="1:7" ht="58.5" customHeight="1">
      <c r="A41" s="99">
        <v>21</v>
      </c>
      <c r="B41" s="138" t="s">
        <v>50</v>
      </c>
      <c r="C41" s="83" t="s">
        <v>92</v>
      </c>
      <c r="D41" s="85" t="s">
        <v>120</v>
      </c>
      <c r="E41" s="139">
        <v>2</v>
      </c>
      <c r="F41" s="140">
        <v>7260</v>
      </c>
      <c r="G41" s="119">
        <f t="shared" si="0"/>
        <v>14520</v>
      </c>
    </row>
    <row r="42" spans="1:7" ht="69.75" customHeight="1">
      <c r="A42" s="99">
        <v>22</v>
      </c>
      <c r="B42" s="138" t="s">
        <v>51</v>
      </c>
      <c r="C42" s="83" t="s">
        <v>93</v>
      </c>
      <c r="D42" s="85" t="s">
        <v>121</v>
      </c>
      <c r="E42" s="139">
        <v>2</v>
      </c>
      <c r="F42" s="140">
        <v>4780</v>
      </c>
      <c r="G42" s="119">
        <f t="shared" si="0"/>
        <v>9560</v>
      </c>
    </row>
    <row r="43" spans="1:7" ht="69" customHeight="1">
      <c r="A43" s="99">
        <v>23</v>
      </c>
      <c r="B43" s="138" t="s">
        <v>52</v>
      </c>
      <c r="C43" s="83" t="s">
        <v>94</v>
      </c>
      <c r="D43" s="85" t="s">
        <v>122</v>
      </c>
      <c r="E43" s="139">
        <v>1</v>
      </c>
      <c r="F43" s="140">
        <v>5800</v>
      </c>
      <c r="G43" s="119">
        <f t="shared" si="0"/>
        <v>5800</v>
      </c>
    </row>
    <row r="44" spans="1:7" ht="57.75" customHeight="1">
      <c r="A44" s="99">
        <v>24</v>
      </c>
      <c r="B44" s="138" t="s">
        <v>95</v>
      </c>
      <c r="C44" s="83" t="s">
        <v>96</v>
      </c>
      <c r="D44" s="141" t="s">
        <v>115</v>
      </c>
      <c r="E44" s="139">
        <v>1</v>
      </c>
      <c r="F44" s="140">
        <v>12500</v>
      </c>
      <c r="G44" s="144">
        <f t="shared" si="0"/>
        <v>12500</v>
      </c>
    </row>
    <row r="46" spans="1:6" ht="12.75">
      <c r="A46" s="34"/>
      <c r="B46" t="s">
        <v>131</v>
      </c>
      <c r="D46" s="5" t="s">
        <v>132</v>
      </c>
      <c r="F46" s="5"/>
    </row>
    <row r="47" spans="1:6" ht="12.75">
      <c r="A47" s="34"/>
      <c r="D47" s="5"/>
      <c r="F47" s="5"/>
    </row>
    <row r="48" spans="1:6" ht="12.75">
      <c r="A48" s="34"/>
      <c r="F48" s="5"/>
    </row>
    <row r="49" spans="1:6" ht="12.75">
      <c r="A49" s="34"/>
      <c r="B49" t="s">
        <v>133</v>
      </c>
      <c r="F49" s="5"/>
    </row>
    <row r="50" spans="1:6" ht="12.75">
      <c r="A50" s="34"/>
      <c r="F50" s="5"/>
    </row>
    <row r="51" spans="1:6" ht="12.75">
      <c r="A51" s="34"/>
      <c r="B51" t="s">
        <v>134</v>
      </c>
      <c r="D51" t="s">
        <v>135</v>
      </c>
      <c r="F51" s="5"/>
    </row>
    <row r="52" spans="1:6" ht="12.75">
      <c r="A52" s="34"/>
      <c r="F52" s="5"/>
    </row>
    <row r="53" spans="1:6" ht="12.75">
      <c r="A53" s="34"/>
      <c r="B53" t="s">
        <v>136</v>
      </c>
      <c r="D53" t="s">
        <v>137</v>
      </c>
      <c r="F53" s="5"/>
    </row>
    <row r="54" spans="1:6" ht="12.75">
      <c r="A54" s="34"/>
      <c r="F54" s="5"/>
    </row>
    <row r="55" spans="2:4" ht="12.75">
      <c r="B55" t="s">
        <v>144</v>
      </c>
      <c r="D55" t="s">
        <v>145</v>
      </c>
    </row>
  </sheetData>
  <sheetProtection/>
  <mergeCells count="4">
    <mergeCell ref="C6:E7"/>
    <mergeCell ref="C8:E8"/>
    <mergeCell ref="B22:C22"/>
    <mergeCell ref="B24:C24"/>
  </mergeCells>
  <printOptions/>
  <pageMargins left="0.9055118110236221" right="0.11811023622047245" top="0.7480314960629921" bottom="0.15748031496062992" header="0.31496062992125984" footer="0.31496062992125984"/>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L61"/>
  <sheetViews>
    <sheetView zoomScale="90" zoomScaleNormal="90" zoomScalePageLayoutView="0" workbookViewId="0" topLeftCell="A21">
      <selection activeCell="D22" sqref="D22"/>
    </sheetView>
  </sheetViews>
  <sheetFormatPr defaultColWidth="9.00390625" defaultRowHeight="12.75"/>
  <cols>
    <col min="1" max="1" width="9.00390625" style="34" customWidth="1"/>
    <col min="2" max="2" width="40.875" style="0" customWidth="1"/>
    <col min="3" max="3" width="47.75390625" style="0" customWidth="1"/>
    <col min="4" max="4" width="8.375" style="0" customWidth="1"/>
    <col min="5" max="5" width="10.75390625" style="0" customWidth="1"/>
    <col min="6" max="6" width="10.375" style="0" customWidth="1"/>
    <col min="7" max="7" width="14.125" style="0" customWidth="1"/>
    <col min="8" max="8" width="14.25390625" style="0" customWidth="1"/>
    <col min="9" max="9" width="11.625" style="0" bestFit="1" customWidth="1"/>
    <col min="10" max="10" width="11.25390625" style="0" customWidth="1"/>
    <col min="11" max="11" width="9.625" style="0" customWidth="1"/>
  </cols>
  <sheetData>
    <row r="1" ht="12.75">
      <c r="B1" t="s">
        <v>212</v>
      </c>
    </row>
    <row r="2" ht="12.75">
      <c r="B2" t="s">
        <v>213</v>
      </c>
    </row>
    <row r="3" spans="2:4" ht="13.5" thickBot="1">
      <c r="B3" t="s">
        <v>214</v>
      </c>
      <c r="D3">
        <v>2020</v>
      </c>
    </row>
    <row r="4" spans="1:6" ht="13.5" thickBot="1">
      <c r="A4" s="35"/>
      <c r="B4" s="1"/>
      <c r="C4" s="1"/>
      <c r="D4" s="1"/>
      <c r="E4" s="1"/>
      <c r="F4" s="2"/>
    </row>
    <row r="5" spans="1:6" ht="13.5" thickBot="1">
      <c r="A5" s="35"/>
      <c r="B5" s="154" t="s">
        <v>215</v>
      </c>
      <c r="C5" s="154" t="s">
        <v>216</v>
      </c>
      <c r="D5" s="1"/>
      <c r="E5" s="1"/>
      <c r="F5" s="2"/>
    </row>
    <row r="6" spans="1:6" ht="13.5" customHeight="1" thickBot="1">
      <c r="A6" s="35"/>
      <c r="B6" s="154" t="s">
        <v>217</v>
      </c>
      <c r="C6" s="156"/>
      <c r="D6" s="150"/>
      <c r="E6" s="151"/>
      <c r="F6" s="2"/>
    </row>
    <row r="7" spans="1:6" ht="21" customHeight="1" thickBot="1">
      <c r="A7" s="35"/>
      <c r="B7" s="154" t="s">
        <v>218</v>
      </c>
      <c r="C7" s="156" t="s">
        <v>219</v>
      </c>
      <c r="D7" s="150"/>
      <c r="E7" s="151"/>
      <c r="F7" s="2">
        <v>253</v>
      </c>
    </row>
    <row r="8" spans="1:6" ht="56.25" customHeight="1" thickBot="1">
      <c r="A8" s="35"/>
      <c r="B8" s="154" t="s">
        <v>220</v>
      </c>
      <c r="C8" s="157" t="s">
        <v>221</v>
      </c>
      <c r="D8" s="152"/>
      <c r="E8" s="153"/>
      <c r="F8" s="2"/>
    </row>
    <row r="9" spans="1:6" ht="13.5" thickBot="1">
      <c r="A9" s="35"/>
      <c r="B9" s="154" t="s">
        <v>222</v>
      </c>
      <c r="C9" s="154"/>
      <c r="D9" s="1"/>
      <c r="E9" s="1"/>
      <c r="F9" s="3" t="s">
        <v>62</v>
      </c>
    </row>
    <row r="10" spans="1:6" ht="13.5" thickBot="1">
      <c r="A10" s="35"/>
      <c r="B10" s="154" t="s">
        <v>223</v>
      </c>
      <c r="C10" s="154"/>
      <c r="D10" s="1"/>
      <c r="E10" s="1"/>
      <c r="F10" s="3" t="s">
        <v>64</v>
      </c>
    </row>
    <row r="11" spans="1:6" ht="13.5" thickBot="1">
      <c r="A11" s="35"/>
      <c r="B11" s="154" t="s">
        <v>224</v>
      </c>
      <c r="C11" s="154"/>
      <c r="F11" s="2">
        <v>142</v>
      </c>
    </row>
    <row r="12" spans="1:7" ht="21.75" customHeight="1">
      <c r="A12" s="35"/>
      <c r="B12" s="154"/>
      <c r="C12" s="157" t="s">
        <v>225</v>
      </c>
      <c r="D12" s="152"/>
      <c r="E12" s="152"/>
      <c r="F12" s="153"/>
      <c r="G12" s="48"/>
    </row>
    <row r="13" spans="1:3" ht="12.75">
      <c r="A13" s="35"/>
      <c r="B13" s="1"/>
      <c r="C13" s="1"/>
    </row>
    <row r="14" ht="13.5" thickBot="1"/>
    <row r="15" spans="1:7" ht="39.75" customHeight="1" thickBot="1">
      <c r="A15" s="36" t="str">
        <f>'2020г.реаг. каз'!A14</f>
        <v>№ лота</v>
      </c>
      <c r="B15" s="6" t="str">
        <f>'2020г.реаг. каз'!B14</f>
        <v>Дәрілік заттардың және медициналық мақсаттағы өзге де құралдардың атауы, сипаттамалары</v>
      </c>
      <c r="C15" s="7" t="str">
        <f>'2020г.реаг. каз'!C14</f>
        <v>Техникалық спецификация</v>
      </c>
      <c r="D15" s="7" t="str">
        <f>'2020г.реаг. каз'!D14</f>
        <v>Өлшем бірлігі</v>
      </c>
      <c r="E15" s="7" t="str">
        <f>'2020г.реаг. каз'!E14</f>
        <v>Саны</v>
      </c>
      <c r="F15" s="7" t="str">
        <f>'2020г.реаг. каз'!F14</f>
        <v>Бағасы</v>
      </c>
      <c r="G15" s="7" t="str">
        <f>'2020г.реаг. каз'!G14</f>
        <v>Жалпы жылдық қажеттілік (теңге)</v>
      </c>
    </row>
    <row r="16" spans="1:7" ht="13.5" thickBot="1">
      <c r="A16" s="37">
        <v>1</v>
      </c>
      <c r="B16" s="4">
        <v>2</v>
      </c>
      <c r="C16" s="4">
        <v>3</v>
      </c>
      <c r="D16" s="4">
        <v>4</v>
      </c>
      <c r="E16" s="4">
        <v>5</v>
      </c>
      <c r="F16" s="4">
        <v>6</v>
      </c>
      <c r="G16" s="4">
        <v>7</v>
      </c>
    </row>
    <row r="17" spans="1:8" s="5" customFormat="1" ht="13.5" thickBot="1">
      <c r="A17" s="30"/>
      <c r="B17" s="28" t="s">
        <v>0</v>
      </c>
      <c r="C17" s="18"/>
      <c r="D17" s="10"/>
      <c r="E17" s="11"/>
      <c r="F17" s="12"/>
      <c r="G17" s="13"/>
      <c r="H17" s="9"/>
    </row>
    <row r="18" spans="1:8" s="5" customFormat="1" ht="85.5" customHeight="1">
      <c r="A18" s="25">
        <v>1</v>
      </c>
      <c r="B18" s="29" t="s">
        <v>228</v>
      </c>
      <c r="C18" s="23" t="s">
        <v>233</v>
      </c>
      <c r="D18" s="23" t="s">
        <v>227</v>
      </c>
      <c r="E18" s="24">
        <v>7000</v>
      </c>
      <c r="F18" s="25">
        <v>40</v>
      </c>
      <c r="G18" s="26">
        <f aca="true" t="shared" si="0" ref="G18:G49">E18*F18</f>
        <v>280000</v>
      </c>
      <c r="H18" s="9"/>
    </row>
    <row r="19" spans="1:8" s="5" customFormat="1" ht="76.5" customHeight="1">
      <c r="A19" s="25">
        <v>2</v>
      </c>
      <c r="B19" s="29" t="s">
        <v>229</v>
      </c>
      <c r="C19" s="23" t="s">
        <v>287</v>
      </c>
      <c r="D19" s="23" t="s">
        <v>227</v>
      </c>
      <c r="E19" s="24">
        <v>12000</v>
      </c>
      <c r="F19" s="25">
        <v>40</v>
      </c>
      <c r="G19" s="26">
        <f t="shared" si="0"/>
        <v>480000</v>
      </c>
      <c r="H19" s="16"/>
    </row>
    <row r="20" spans="1:8" s="5" customFormat="1" ht="75.75" customHeight="1">
      <c r="A20" s="25">
        <v>3</v>
      </c>
      <c r="B20" s="29" t="s">
        <v>230</v>
      </c>
      <c r="C20" s="23" t="s">
        <v>286</v>
      </c>
      <c r="D20" s="23" t="s">
        <v>227</v>
      </c>
      <c r="E20" s="24">
        <v>5000</v>
      </c>
      <c r="F20" s="25">
        <v>40</v>
      </c>
      <c r="G20" s="26">
        <f t="shared" si="0"/>
        <v>200000</v>
      </c>
      <c r="H20" s="16"/>
    </row>
    <row r="21" spans="1:8" s="5" customFormat="1" ht="105" customHeight="1">
      <c r="A21" s="25">
        <v>4</v>
      </c>
      <c r="B21" s="49" t="s">
        <v>231</v>
      </c>
      <c r="C21" s="158" t="s">
        <v>288</v>
      </c>
      <c r="D21" s="19" t="s">
        <v>227</v>
      </c>
      <c r="E21" s="50">
        <v>5000</v>
      </c>
      <c r="F21" s="25">
        <v>30</v>
      </c>
      <c r="G21" s="26">
        <f t="shared" si="0"/>
        <v>150000</v>
      </c>
      <c r="H21" s="16"/>
    </row>
    <row r="22" spans="1:8" s="5" customFormat="1" ht="42.75" customHeight="1">
      <c r="A22" s="25">
        <v>5</v>
      </c>
      <c r="B22" s="29" t="s">
        <v>232</v>
      </c>
      <c r="C22" s="158" t="s">
        <v>234</v>
      </c>
      <c r="D22" s="19" t="s">
        <v>227</v>
      </c>
      <c r="E22" s="50">
        <v>1000</v>
      </c>
      <c r="F22" s="31">
        <v>30</v>
      </c>
      <c r="G22" s="42">
        <f t="shared" si="0"/>
        <v>30000</v>
      </c>
      <c r="H22" s="16"/>
    </row>
    <row r="23" spans="1:7" ht="29.25" customHeight="1">
      <c r="A23" s="25">
        <v>6</v>
      </c>
      <c r="B23" s="55" t="s">
        <v>235</v>
      </c>
      <c r="C23" s="44"/>
      <c r="D23" s="19" t="s">
        <v>227</v>
      </c>
      <c r="E23" s="51">
        <v>2000</v>
      </c>
      <c r="F23" s="59">
        <v>15</v>
      </c>
      <c r="G23" s="33">
        <f t="shared" si="0"/>
        <v>30000</v>
      </c>
    </row>
    <row r="24" spans="1:7" ht="26.25" customHeight="1">
      <c r="A24" s="25">
        <v>7</v>
      </c>
      <c r="B24" s="60" t="s">
        <v>238</v>
      </c>
      <c r="C24" s="45" t="s">
        <v>240</v>
      </c>
      <c r="D24" s="19" t="s">
        <v>227</v>
      </c>
      <c r="E24" s="51">
        <v>1000</v>
      </c>
      <c r="F24" s="59">
        <v>7</v>
      </c>
      <c r="G24" s="33">
        <f t="shared" si="0"/>
        <v>7000</v>
      </c>
    </row>
    <row r="25" spans="1:7" ht="26.25" customHeight="1">
      <c r="A25" s="25">
        <v>8</v>
      </c>
      <c r="B25" s="60" t="s">
        <v>237</v>
      </c>
      <c r="C25" s="45" t="s">
        <v>241</v>
      </c>
      <c r="D25" s="19" t="s">
        <v>227</v>
      </c>
      <c r="E25" s="52">
        <v>150000</v>
      </c>
      <c r="F25" s="33">
        <v>3</v>
      </c>
      <c r="G25" s="33">
        <f t="shared" si="0"/>
        <v>450000</v>
      </c>
    </row>
    <row r="26" spans="1:7" ht="22.5" customHeight="1">
      <c r="A26" s="25">
        <v>9</v>
      </c>
      <c r="B26" s="56" t="s">
        <v>239</v>
      </c>
      <c r="C26" s="45" t="s">
        <v>242</v>
      </c>
      <c r="D26" s="19" t="s">
        <v>227</v>
      </c>
      <c r="E26" s="52">
        <v>3000</v>
      </c>
      <c r="F26" s="33">
        <v>5</v>
      </c>
      <c r="G26" s="33">
        <f t="shared" si="0"/>
        <v>15000</v>
      </c>
    </row>
    <row r="27" spans="1:7" ht="48" customHeight="1">
      <c r="A27" s="25">
        <v>10</v>
      </c>
      <c r="B27" s="57" t="s">
        <v>236</v>
      </c>
      <c r="C27" s="46" t="s">
        <v>243</v>
      </c>
      <c r="D27" s="19" t="s">
        <v>227</v>
      </c>
      <c r="E27" s="53">
        <v>1000</v>
      </c>
      <c r="F27" s="59">
        <v>117</v>
      </c>
      <c r="G27" s="33">
        <f t="shared" si="0"/>
        <v>117000</v>
      </c>
    </row>
    <row r="28" spans="1:7" ht="34.5" customHeight="1">
      <c r="A28" s="25">
        <v>11</v>
      </c>
      <c r="B28" s="61" t="s">
        <v>244</v>
      </c>
      <c r="C28" s="8" t="s">
        <v>253</v>
      </c>
      <c r="D28" s="19" t="s">
        <v>227</v>
      </c>
      <c r="E28" s="51">
        <v>500</v>
      </c>
      <c r="F28" s="33">
        <v>50</v>
      </c>
      <c r="G28" s="33">
        <f t="shared" si="0"/>
        <v>25000</v>
      </c>
    </row>
    <row r="29" spans="1:7" ht="39.75" customHeight="1">
      <c r="A29" s="25">
        <v>12</v>
      </c>
      <c r="B29" s="61" t="s">
        <v>245</v>
      </c>
      <c r="C29" s="47" t="s">
        <v>254</v>
      </c>
      <c r="D29" s="19" t="s">
        <v>227</v>
      </c>
      <c r="E29" s="51">
        <v>2</v>
      </c>
      <c r="F29" s="33">
        <v>50000</v>
      </c>
      <c r="G29" s="33">
        <f t="shared" si="0"/>
        <v>100000</v>
      </c>
    </row>
    <row r="30" spans="1:7" ht="60">
      <c r="A30" s="25">
        <v>13</v>
      </c>
      <c r="B30" s="64" t="s">
        <v>246</v>
      </c>
      <c r="C30" s="8" t="s">
        <v>255</v>
      </c>
      <c r="D30" s="19" t="s">
        <v>227</v>
      </c>
      <c r="E30" s="51">
        <v>1</v>
      </c>
      <c r="F30" s="59">
        <v>8500</v>
      </c>
      <c r="G30" s="33">
        <f t="shared" si="0"/>
        <v>8500</v>
      </c>
    </row>
    <row r="31" spans="1:7" ht="30" customHeight="1">
      <c r="A31" s="25">
        <v>14</v>
      </c>
      <c r="B31" s="64" t="s">
        <v>247</v>
      </c>
      <c r="C31" s="8" t="s">
        <v>256</v>
      </c>
      <c r="D31" s="19" t="s">
        <v>227</v>
      </c>
      <c r="E31" s="51">
        <v>2</v>
      </c>
      <c r="F31" s="59">
        <v>8800</v>
      </c>
      <c r="G31" s="33">
        <f t="shared" si="0"/>
        <v>17600</v>
      </c>
    </row>
    <row r="32" spans="1:7" ht="21.75" customHeight="1">
      <c r="A32" s="25">
        <v>15</v>
      </c>
      <c r="B32" s="27" t="s">
        <v>248</v>
      </c>
      <c r="C32" s="17" t="s">
        <v>257</v>
      </c>
      <c r="D32" s="19" t="s">
        <v>227</v>
      </c>
      <c r="E32" s="51">
        <v>500</v>
      </c>
      <c r="F32" s="33">
        <v>50</v>
      </c>
      <c r="G32" s="33">
        <f t="shared" si="0"/>
        <v>25000</v>
      </c>
    </row>
    <row r="33" spans="1:7" ht="24" customHeight="1">
      <c r="A33" s="25">
        <v>16</v>
      </c>
      <c r="B33" s="27" t="s">
        <v>249</v>
      </c>
      <c r="C33" s="41" t="s">
        <v>258</v>
      </c>
      <c r="D33" s="19" t="s">
        <v>227</v>
      </c>
      <c r="E33" s="51">
        <v>100</v>
      </c>
      <c r="F33" s="33">
        <v>6</v>
      </c>
      <c r="G33" s="33">
        <f t="shared" si="0"/>
        <v>600</v>
      </c>
    </row>
    <row r="34" spans="1:7" ht="16.5" customHeight="1">
      <c r="A34" s="25">
        <v>17</v>
      </c>
      <c r="B34" s="27" t="s">
        <v>250</v>
      </c>
      <c r="C34" s="20" t="s">
        <v>259</v>
      </c>
      <c r="D34" s="19" t="s">
        <v>227</v>
      </c>
      <c r="E34" s="54">
        <v>200</v>
      </c>
      <c r="F34" s="32">
        <v>200</v>
      </c>
      <c r="G34" s="33">
        <f t="shared" si="0"/>
        <v>40000</v>
      </c>
    </row>
    <row r="35" spans="1:7" ht="43.5" customHeight="1">
      <c r="A35" s="25">
        <v>18</v>
      </c>
      <c r="B35" s="27" t="s">
        <v>251</v>
      </c>
      <c r="C35" s="20" t="s">
        <v>260</v>
      </c>
      <c r="D35" s="19" t="s">
        <v>227</v>
      </c>
      <c r="E35" s="54">
        <v>200</v>
      </c>
      <c r="F35" s="32">
        <v>220</v>
      </c>
      <c r="G35" s="33">
        <f t="shared" si="0"/>
        <v>44000</v>
      </c>
    </row>
    <row r="36" spans="1:12" ht="70.5" customHeight="1">
      <c r="A36" s="25">
        <v>19</v>
      </c>
      <c r="B36" s="63" t="s">
        <v>252</v>
      </c>
      <c r="C36" s="17" t="s">
        <v>261</v>
      </c>
      <c r="D36" s="19" t="s">
        <v>227</v>
      </c>
      <c r="E36" s="66">
        <v>200</v>
      </c>
      <c r="F36" s="33">
        <v>150</v>
      </c>
      <c r="G36" s="33">
        <f t="shared" si="0"/>
        <v>30000</v>
      </c>
      <c r="K36" s="62"/>
      <c r="L36" s="62"/>
    </row>
    <row r="37" spans="1:11" ht="36.75" customHeight="1">
      <c r="A37" s="25">
        <v>20</v>
      </c>
      <c r="B37" s="63" t="s">
        <v>273</v>
      </c>
      <c r="C37" s="17" t="s">
        <v>262</v>
      </c>
      <c r="D37" s="19" t="s">
        <v>227</v>
      </c>
      <c r="E37" s="66">
        <v>100</v>
      </c>
      <c r="F37" s="32">
        <v>300</v>
      </c>
      <c r="G37" s="33">
        <f t="shared" si="0"/>
        <v>30000</v>
      </c>
      <c r="K37" s="62"/>
    </row>
    <row r="38" spans="1:7" ht="43.5" customHeight="1">
      <c r="A38" s="25">
        <v>21</v>
      </c>
      <c r="B38" s="63" t="s">
        <v>274</v>
      </c>
      <c r="C38" s="17" t="s">
        <v>262</v>
      </c>
      <c r="D38" s="19" t="s">
        <v>227</v>
      </c>
      <c r="E38" s="68">
        <v>100</v>
      </c>
      <c r="F38" s="21">
        <v>400</v>
      </c>
      <c r="G38" s="21">
        <f t="shared" si="0"/>
        <v>40000</v>
      </c>
    </row>
    <row r="39" spans="1:7" ht="51" customHeight="1">
      <c r="A39" s="25">
        <v>22</v>
      </c>
      <c r="B39" s="63" t="s">
        <v>275</v>
      </c>
      <c r="C39" s="17" t="s">
        <v>262</v>
      </c>
      <c r="D39" s="67" t="s">
        <v>75</v>
      </c>
      <c r="E39" s="68">
        <v>200</v>
      </c>
      <c r="F39" s="21">
        <v>1000</v>
      </c>
      <c r="G39" s="32">
        <f t="shared" si="0"/>
        <v>200000</v>
      </c>
    </row>
    <row r="40" spans="1:7" ht="30.75" customHeight="1">
      <c r="A40" s="25">
        <v>23</v>
      </c>
      <c r="B40" s="27" t="s">
        <v>276</v>
      </c>
      <c r="C40" s="17" t="s">
        <v>263</v>
      </c>
      <c r="D40" s="19" t="s">
        <v>227</v>
      </c>
      <c r="E40" s="51">
        <v>1000</v>
      </c>
      <c r="F40" s="21">
        <v>25</v>
      </c>
      <c r="G40" s="32">
        <f t="shared" si="0"/>
        <v>25000</v>
      </c>
    </row>
    <row r="41" spans="1:7" ht="26.25" customHeight="1">
      <c r="A41" s="25">
        <v>24</v>
      </c>
      <c r="B41" s="27" t="s">
        <v>277</v>
      </c>
      <c r="C41" s="17" t="s">
        <v>264</v>
      </c>
      <c r="D41" s="19" t="s">
        <v>227</v>
      </c>
      <c r="E41" s="54">
        <v>1000</v>
      </c>
      <c r="F41" s="21">
        <v>25</v>
      </c>
      <c r="G41" s="32">
        <f t="shared" si="0"/>
        <v>25000</v>
      </c>
    </row>
    <row r="42" spans="1:7" ht="25.5" customHeight="1">
      <c r="A42" s="25">
        <v>25</v>
      </c>
      <c r="B42" s="27" t="s">
        <v>278</v>
      </c>
      <c r="C42" s="17" t="s">
        <v>264</v>
      </c>
      <c r="D42" s="19" t="s">
        <v>227</v>
      </c>
      <c r="E42" s="70">
        <v>200</v>
      </c>
      <c r="F42" s="38">
        <v>25</v>
      </c>
      <c r="G42" s="40">
        <f t="shared" si="0"/>
        <v>5000</v>
      </c>
    </row>
    <row r="43" spans="1:7" ht="24">
      <c r="A43" s="25">
        <v>26</v>
      </c>
      <c r="B43" s="58" t="s">
        <v>279</v>
      </c>
      <c r="C43" s="69" t="s">
        <v>265</v>
      </c>
      <c r="D43" s="19" t="s">
        <v>227</v>
      </c>
      <c r="E43" s="68">
        <v>30</v>
      </c>
      <c r="F43" s="33">
        <v>3000</v>
      </c>
      <c r="G43" s="33">
        <f t="shared" si="0"/>
        <v>90000</v>
      </c>
    </row>
    <row r="44" spans="1:7" ht="61.5" customHeight="1">
      <c r="A44" s="25">
        <v>27</v>
      </c>
      <c r="B44" s="29" t="s">
        <v>280</v>
      </c>
      <c r="C44" s="23" t="s">
        <v>266</v>
      </c>
      <c r="D44" s="19" t="s">
        <v>227</v>
      </c>
      <c r="E44" s="24">
        <v>1000</v>
      </c>
      <c r="F44" s="32">
        <v>5</v>
      </c>
      <c r="G44" s="32">
        <f t="shared" si="0"/>
        <v>5000</v>
      </c>
    </row>
    <row r="45" spans="1:7" ht="145.5" customHeight="1">
      <c r="A45" s="25">
        <v>28</v>
      </c>
      <c r="B45" s="71" t="s">
        <v>281</v>
      </c>
      <c r="C45" s="72" t="s">
        <v>267</v>
      </c>
      <c r="D45" s="19" t="s">
        <v>227</v>
      </c>
      <c r="E45" s="68">
        <v>1</v>
      </c>
      <c r="F45" s="67">
        <v>100000</v>
      </c>
      <c r="G45" s="32">
        <f t="shared" si="0"/>
        <v>100000</v>
      </c>
    </row>
    <row r="46" spans="1:7" ht="141" customHeight="1">
      <c r="A46" s="25">
        <v>29</v>
      </c>
      <c r="B46" s="71" t="s">
        <v>282</v>
      </c>
      <c r="C46" s="72" t="s">
        <v>269</v>
      </c>
      <c r="D46" s="19" t="s">
        <v>227</v>
      </c>
      <c r="E46" s="68">
        <v>2</v>
      </c>
      <c r="F46" s="67">
        <v>100000</v>
      </c>
      <c r="G46" s="32">
        <f t="shared" si="0"/>
        <v>200000</v>
      </c>
    </row>
    <row r="47" spans="1:7" ht="153" customHeight="1">
      <c r="A47" s="25">
        <v>30</v>
      </c>
      <c r="B47" s="71" t="s">
        <v>283</v>
      </c>
      <c r="C47" s="72" t="s">
        <v>268</v>
      </c>
      <c r="D47" s="19" t="s">
        <v>227</v>
      </c>
      <c r="E47" s="68">
        <v>4</v>
      </c>
      <c r="F47" s="67">
        <v>50000</v>
      </c>
      <c r="G47" s="32">
        <f t="shared" si="0"/>
        <v>200000</v>
      </c>
    </row>
    <row r="48" spans="1:7" ht="158.25" customHeight="1">
      <c r="A48" s="25">
        <v>31</v>
      </c>
      <c r="B48" s="71" t="s">
        <v>283</v>
      </c>
      <c r="C48" s="72" t="s">
        <v>270</v>
      </c>
      <c r="D48" s="19" t="s">
        <v>227</v>
      </c>
      <c r="E48" s="68">
        <v>4</v>
      </c>
      <c r="F48" s="67">
        <v>50000</v>
      </c>
      <c r="G48" s="67">
        <f t="shared" si="0"/>
        <v>200000</v>
      </c>
    </row>
    <row r="49" spans="1:7" ht="148.5" customHeight="1">
      <c r="A49" s="25">
        <v>32</v>
      </c>
      <c r="B49" s="71" t="s">
        <v>284</v>
      </c>
      <c r="C49" s="73" t="s">
        <v>271</v>
      </c>
      <c r="D49" s="19" t="s">
        <v>227</v>
      </c>
      <c r="E49" s="68">
        <v>2</v>
      </c>
      <c r="F49" s="67">
        <v>100000</v>
      </c>
      <c r="G49" s="67">
        <f t="shared" si="0"/>
        <v>200000</v>
      </c>
    </row>
    <row r="50" spans="1:7" ht="69" customHeight="1">
      <c r="A50" s="25">
        <v>33</v>
      </c>
      <c r="B50" s="160" t="s">
        <v>285</v>
      </c>
      <c r="C50" s="159" t="s">
        <v>272</v>
      </c>
      <c r="D50" s="19" t="s">
        <v>227</v>
      </c>
      <c r="E50" s="76">
        <v>8000</v>
      </c>
      <c r="F50" s="25">
        <v>60</v>
      </c>
      <c r="G50" s="25">
        <f>E50*F50</f>
        <v>480000</v>
      </c>
    </row>
    <row r="52" spans="1:7" ht="12.75">
      <c r="A52" s="77"/>
      <c r="B52" s="78"/>
      <c r="C52" s="79"/>
      <c r="D52" s="80"/>
      <c r="E52" s="81"/>
      <c r="F52" s="82"/>
      <c r="G52" s="82"/>
    </row>
    <row r="53" spans="2:6" ht="12.75">
      <c r="B53" s="154" t="s">
        <v>165</v>
      </c>
      <c r="C53" s="154"/>
      <c r="D53" s="155" t="s">
        <v>132</v>
      </c>
      <c r="F53" s="5"/>
    </row>
    <row r="54" spans="2:6" ht="12.75">
      <c r="B54" s="154"/>
      <c r="C54" s="154" t="s">
        <v>289</v>
      </c>
      <c r="D54" s="155"/>
      <c r="F54" s="5"/>
    </row>
    <row r="55" spans="2:6" ht="12.75">
      <c r="B55" s="154" t="s">
        <v>166</v>
      </c>
      <c r="C55" s="154"/>
      <c r="D55" s="154"/>
      <c r="F55" s="5"/>
    </row>
    <row r="56" spans="2:6" ht="12.75">
      <c r="B56" s="154"/>
      <c r="C56" s="154"/>
      <c r="D56" s="154"/>
      <c r="F56" s="5"/>
    </row>
    <row r="57" spans="2:6" ht="12.75">
      <c r="B57" s="154" t="s">
        <v>167</v>
      </c>
      <c r="C57" s="154"/>
      <c r="D57" s="154" t="s">
        <v>135</v>
      </c>
      <c r="F57" s="5"/>
    </row>
    <row r="58" ht="12.75">
      <c r="F58" s="5"/>
    </row>
    <row r="59" spans="2:6" ht="12.75">
      <c r="B59" t="s">
        <v>168</v>
      </c>
      <c r="D59" t="s">
        <v>137</v>
      </c>
      <c r="F59" s="5"/>
    </row>
    <row r="60" ht="12.75">
      <c r="F60" s="5"/>
    </row>
    <row r="61" spans="2:6" ht="12.75">
      <c r="B61" t="s">
        <v>169</v>
      </c>
      <c r="D61" t="s">
        <v>145</v>
      </c>
      <c r="F61" s="5"/>
    </row>
  </sheetData>
  <sheetProtection/>
  <printOptions/>
  <pageMargins left="0.7086614173228347" right="0.31496062992125984" top="0.7480314960629921" bottom="0.5511811023622047" header="0.31496062992125984" footer="0.31496062992125984"/>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L57"/>
  <sheetViews>
    <sheetView tabSelected="1" zoomScalePageLayoutView="0" workbookViewId="0" topLeftCell="A12">
      <selection activeCell="B44" sqref="B44"/>
    </sheetView>
  </sheetViews>
  <sheetFormatPr defaultColWidth="9.00390625" defaultRowHeight="12.75"/>
  <cols>
    <col min="2" max="2" width="19.875" style="0" customWidth="1"/>
    <col min="3" max="3" width="57.00390625" style="0" customWidth="1"/>
    <col min="4" max="4" width="8.375" style="0" customWidth="1"/>
    <col min="5" max="5" width="10.75390625" style="0" customWidth="1"/>
    <col min="6" max="6" width="16.375" style="0" customWidth="1"/>
    <col min="7" max="7" width="14.125" style="0" customWidth="1"/>
    <col min="8" max="8" width="14.25390625" style="0" customWidth="1"/>
    <col min="9" max="9" width="11.625" style="0" bestFit="1" customWidth="1"/>
    <col min="10" max="10" width="11.25390625" style="0" customWidth="1"/>
  </cols>
  <sheetData>
    <row r="1" spans="1:2" ht="12.75">
      <c r="A1" s="34"/>
      <c r="B1" t="s">
        <v>212</v>
      </c>
    </row>
    <row r="2" spans="1:2" ht="12.75">
      <c r="A2" s="34"/>
      <c r="B2" t="s">
        <v>213</v>
      </c>
    </row>
    <row r="3" spans="1:4" ht="13.5" thickBot="1">
      <c r="A3" s="34"/>
      <c r="B3" t="s">
        <v>214</v>
      </c>
      <c r="D3">
        <v>2020</v>
      </c>
    </row>
    <row r="4" spans="1:6" ht="13.5" thickBot="1">
      <c r="A4" s="35"/>
      <c r="B4" s="1"/>
      <c r="C4" s="1"/>
      <c r="D4" s="1"/>
      <c r="E4" s="1"/>
      <c r="F4" s="2"/>
    </row>
    <row r="5" spans="1:6" ht="13.5" thickBot="1">
      <c r="A5" s="35"/>
      <c r="B5" s="154" t="s">
        <v>215</v>
      </c>
      <c r="C5" s="154" t="s">
        <v>216</v>
      </c>
      <c r="D5" s="1"/>
      <c r="E5" s="1"/>
      <c r="F5" s="2"/>
    </row>
    <row r="6" spans="1:6" ht="29.25" customHeight="1" thickBot="1">
      <c r="A6" s="35"/>
      <c r="B6" s="154" t="s">
        <v>217</v>
      </c>
      <c r="C6" s="156"/>
      <c r="D6" s="150"/>
      <c r="E6" s="151"/>
      <c r="F6" s="2"/>
    </row>
    <row r="7" spans="1:6" ht="36" customHeight="1" thickBot="1">
      <c r="A7" s="35"/>
      <c r="B7" s="154" t="s">
        <v>218</v>
      </c>
      <c r="C7" s="156" t="s">
        <v>219</v>
      </c>
      <c r="D7" s="150"/>
      <c r="E7" s="151"/>
      <c r="F7" s="2">
        <v>253</v>
      </c>
    </row>
    <row r="8" spans="1:6" ht="56.25" customHeight="1" thickBot="1">
      <c r="A8" s="35"/>
      <c r="B8" s="154" t="s">
        <v>220</v>
      </c>
      <c r="C8" s="157" t="s">
        <v>221</v>
      </c>
      <c r="D8" s="152"/>
      <c r="E8" s="153"/>
      <c r="F8" s="2"/>
    </row>
    <row r="9" spans="1:6" ht="13.5" thickBot="1">
      <c r="A9" s="35"/>
      <c r="B9" s="154" t="s">
        <v>222</v>
      </c>
      <c r="C9" s="154"/>
      <c r="D9" s="1"/>
      <c r="E9" s="1"/>
      <c r="F9" s="3" t="s">
        <v>62</v>
      </c>
    </row>
    <row r="10" spans="1:6" ht="13.5" thickBot="1">
      <c r="A10" s="35"/>
      <c r="B10" s="154" t="s">
        <v>223</v>
      </c>
      <c r="C10" s="154"/>
      <c r="D10" s="1"/>
      <c r="E10" s="1"/>
      <c r="F10" s="3" t="s">
        <v>64</v>
      </c>
    </row>
    <row r="11" spans="1:6" ht="13.5" thickBot="1">
      <c r="A11" s="35"/>
      <c r="B11" s="154" t="s">
        <v>224</v>
      </c>
      <c r="C11" s="154"/>
      <c r="F11" s="2">
        <v>142</v>
      </c>
    </row>
    <row r="12" spans="1:6" ht="26.25" customHeight="1">
      <c r="A12" s="35"/>
      <c r="B12" s="154"/>
      <c r="C12" s="157" t="s">
        <v>225</v>
      </c>
      <c r="D12" s="152"/>
      <c r="E12" s="152"/>
      <c r="F12" s="153"/>
    </row>
    <row r="13" spans="1:3" ht="13.5" thickBot="1">
      <c r="A13" s="35"/>
      <c r="B13" s="1"/>
      <c r="C13" s="1"/>
    </row>
    <row r="14" spans="1:7" ht="69.75" customHeight="1" thickBot="1">
      <c r="A14" s="87" t="s">
        <v>36</v>
      </c>
      <c r="B14" s="88" t="s">
        <v>210</v>
      </c>
      <c r="C14" s="89" t="s">
        <v>211</v>
      </c>
      <c r="D14" s="89" t="str">
        <f>'[1]2 бөлім каз'!D15</f>
        <v>Өлшем бірлігі</v>
      </c>
      <c r="E14" s="89" t="str">
        <f>'[1]2 бөлім каз'!E15</f>
        <v>Саны</v>
      </c>
      <c r="F14" s="89" t="str">
        <f>'[1]2 бөлім каз'!F15</f>
        <v>Бағасы</v>
      </c>
      <c r="G14" s="89" t="str">
        <f>'[1]2 бөлім каз'!G15</f>
        <v>Жалпы жылдық қажеттілік (теңге)</v>
      </c>
    </row>
    <row r="15" spans="1:7" ht="13.5" thickBot="1">
      <c r="A15" s="90">
        <v>1</v>
      </c>
      <c r="B15" s="91">
        <v>2</v>
      </c>
      <c r="C15" s="91">
        <v>3</v>
      </c>
      <c r="D15" s="91">
        <v>4</v>
      </c>
      <c r="E15" s="91">
        <v>5</v>
      </c>
      <c r="F15" s="91">
        <v>6</v>
      </c>
      <c r="G15" s="91">
        <v>7</v>
      </c>
    </row>
    <row r="16" spans="1:9" s="5" customFormat="1" ht="207" customHeight="1">
      <c r="A16" s="92">
        <v>1</v>
      </c>
      <c r="B16" s="93" t="s">
        <v>207</v>
      </c>
      <c r="C16" s="94" t="s">
        <v>208</v>
      </c>
      <c r="D16" s="95" t="s">
        <v>226</v>
      </c>
      <c r="E16" s="96">
        <v>5</v>
      </c>
      <c r="F16" s="97">
        <v>24000</v>
      </c>
      <c r="G16" s="98">
        <f>E16*F16</f>
        <v>120000</v>
      </c>
      <c r="H16" s="15"/>
      <c r="I16" s="14"/>
    </row>
    <row r="17" spans="1:8" s="5" customFormat="1" ht="204" customHeight="1">
      <c r="A17" s="99">
        <v>2</v>
      </c>
      <c r="B17" s="93" t="s">
        <v>206</v>
      </c>
      <c r="C17" s="100" t="s">
        <v>209</v>
      </c>
      <c r="D17" s="95" t="s">
        <v>226</v>
      </c>
      <c r="E17" s="101">
        <v>12</v>
      </c>
      <c r="F17" s="97">
        <v>32000</v>
      </c>
      <c r="G17" s="98">
        <f>E17*F17</f>
        <v>384000</v>
      </c>
      <c r="H17" s="15"/>
    </row>
    <row r="18" spans="1:9" s="5" customFormat="1" ht="151.5" customHeight="1">
      <c r="A18" s="99">
        <v>3</v>
      </c>
      <c r="B18" s="102" t="s">
        <v>205</v>
      </c>
      <c r="C18" s="103" t="s">
        <v>204</v>
      </c>
      <c r="D18" s="104" t="s">
        <v>226</v>
      </c>
      <c r="E18" s="101">
        <v>12</v>
      </c>
      <c r="F18" s="97">
        <v>30000</v>
      </c>
      <c r="G18" s="98">
        <f>E18*F18</f>
        <v>360000</v>
      </c>
      <c r="H18" s="15"/>
      <c r="I18" s="14"/>
    </row>
    <row r="19" spans="1:7" s="5" customFormat="1" ht="12.75">
      <c r="A19" s="99"/>
      <c r="B19" s="145" t="s">
        <v>65</v>
      </c>
      <c r="C19" s="105"/>
      <c r="D19" s="149"/>
      <c r="E19" s="149"/>
      <c r="F19" s="106"/>
      <c r="G19" s="107"/>
    </row>
    <row r="20" spans="1:9" s="5" customFormat="1" ht="181.5" customHeight="1">
      <c r="A20" s="99">
        <v>4</v>
      </c>
      <c r="B20" s="102" t="s">
        <v>27</v>
      </c>
      <c r="C20" s="108" t="s">
        <v>203</v>
      </c>
      <c r="D20" s="104" t="s">
        <v>9</v>
      </c>
      <c r="E20" s="96">
        <v>15</v>
      </c>
      <c r="F20" s="97">
        <v>16500</v>
      </c>
      <c r="G20" s="98">
        <f>E20*F20</f>
        <v>247500</v>
      </c>
      <c r="H20" s="15"/>
      <c r="I20" s="14"/>
    </row>
    <row r="21" spans="1:9" s="5" customFormat="1" ht="206.25" customHeight="1">
      <c r="A21" s="99">
        <v>5</v>
      </c>
      <c r="B21" s="102" t="s">
        <v>28</v>
      </c>
      <c r="C21" s="100" t="s">
        <v>202</v>
      </c>
      <c r="D21" s="104" t="s">
        <v>226</v>
      </c>
      <c r="E21" s="96">
        <v>15</v>
      </c>
      <c r="F21" s="97">
        <v>29000</v>
      </c>
      <c r="G21" s="98">
        <f>E21*F21</f>
        <v>435000</v>
      </c>
      <c r="H21" s="15"/>
      <c r="I21" s="14"/>
    </row>
    <row r="22" spans="1:7" s="5" customFormat="1" ht="13.5" customHeight="1">
      <c r="A22" s="99"/>
      <c r="B22" s="165" t="s">
        <v>21</v>
      </c>
      <c r="C22" s="166"/>
      <c r="D22" s="109"/>
      <c r="E22" s="110"/>
      <c r="F22" s="106"/>
      <c r="G22" s="107"/>
    </row>
    <row r="23" spans="1:8" s="5" customFormat="1" ht="150.75" customHeight="1">
      <c r="A23" s="99">
        <v>6</v>
      </c>
      <c r="B23" s="102" t="s">
        <v>201</v>
      </c>
      <c r="C23" s="100" t="s">
        <v>200</v>
      </c>
      <c r="D23" s="111" t="s">
        <v>226</v>
      </c>
      <c r="E23" s="112">
        <v>10</v>
      </c>
      <c r="F23" s="97">
        <v>16500</v>
      </c>
      <c r="G23" s="98">
        <f>E23*F23</f>
        <v>165000</v>
      </c>
      <c r="H23" s="15"/>
    </row>
    <row r="24" spans="1:7" s="5" customFormat="1" ht="16.5" customHeight="1">
      <c r="A24" s="99"/>
      <c r="B24" s="167" t="s">
        <v>199</v>
      </c>
      <c r="C24" s="168"/>
      <c r="D24" s="113"/>
      <c r="E24" s="114"/>
      <c r="F24" s="106"/>
      <c r="G24" s="115"/>
    </row>
    <row r="25" spans="1:7" s="5" customFormat="1" ht="55.5" customHeight="1">
      <c r="A25" s="99">
        <v>7</v>
      </c>
      <c r="B25" s="116" t="s">
        <v>196</v>
      </c>
      <c r="C25" s="117" t="s">
        <v>198</v>
      </c>
      <c r="D25" s="104" t="s">
        <v>226</v>
      </c>
      <c r="E25" s="101">
        <v>4</v>
      </c>
      <c r="F25" s="118">
        <v>29000</v>
      </c>
      <c r="G25" s="119">
        <f>E25*F25</f>
        <v>116000</v>
      </c>
    </row>
    <row r="26" spans="1:7" s="5" customFormat="1" ht="21">
      <c r="A26" s="99"/>
      <c r="B26" s="120" t="s">
        <v>37</v>
      </c>
      <c r="C26" s="121" t="s">
        <v>197</v>
      </c>
      <c r="D26" s="122"/>
      <c r="E26" s="122"/>
      <c r="F26" s="123"/>
      <c r="G26" s="119">
        <f aca="true" t="shared" si="0" ref="G26:G44">E26*F26</f>
        <v>0</v>
      </c>
    </row>
    <row r="27" spans="1:7" s="5" customFormat="1" ht="21" customHeight="1">
      <c r="A27" s="99">
        <v>8</v>
      </c>
      <c r="B27" s="124" t="s">
        <v>38</v>
      </c>
      <c r="C27" s="148" t="s">
        <v>189</v>
      </c>
      <c r="D27" s="125" t="s">
        <v>58</v>
      </c>
      <c r="E27" s="125">
        <v>6</v>
      </c>
      <c r="F27" s="146">
        <v>39000</v>
      </c>
      <c r="G27" s="119">
        <f t="shared" si="0"/>
        <v>234000</v>
      </c>
    </row>
    <row r="28" spans="1:7" s="5" customFormat="1" ht="26.25" customHeight="1">
      <c r="A28" s="99">
        <v>9</v>
      </c>
      <c r="B28" s="126" t="s">
        <v>39</v>
      </c>
      <c r="C28" s="127" t="s">
        <v>190</v>
      </c>
      <c r="D28" s="125" t="s">
        <v>59</v>
      </c>
      <c r="E28" s="125">
        <v>12</v>
      </c>
      <c r="F28" s="146">
        <v>56000</v>
      </c>
      <c r="G28" s="119">
        <f t="shared" si="0"/>
        <v>672000</v>
      </c>
    </row>
    <row r="29" spans="1:7" s="5" customFormat="1" ht="12.75">
      <c r="A29" s="99">
        <v>10</v>
      </c>
      <c r="B29" s="128" t="s">
        <v>192</v>
      </c>
      <c r="C29" s="129" t="s">
        <v>191</v>
      </c>
      <c r="D29" s="125" t="s">
        <v>59</v>
      </c>
      <c r="E29" s="125">
        <v>6</v>
      </c>
      <c r="F29" s="146">
        <v>31000</v>
      </c>
      <c r="G29" s="119">
        <f t="shared" si="0"/>
        <v>186000</v>
      </c>
    </row>
    <row r="30" spans="1:7" s="5" customFormat="1" ht="22.5">
      <c r="A30" s="99">
        <v>11</v>
      </c>
      <c r="B30" s="130" t="s">
        <v>193</v>
      </c>
      <c r="C30" s="129" t="s">
        <v>186</v>
      </c>
      <c r="D30" s="125"/>
      <c r="E30" s="125">
        <v>1</v>
      </c>
      <c r="F30" s="146">
        <v>39000</v>
      </c>
      <c r="G30" s="119">
        <f t="shared" si="0"/>
        <v>39000</v>
      </c>
    </row>
    <row r="31" spans="1:7" ht="45">
      <c r="A31" s="99">
        <v>12</v>
      </c>
      <c r="B31" s="131" t="s">
        <v>195</v>
      </c>
      <c r="C31" s="132" t="s">
        <v>187</v>
      </c>
      <c r="D31" s="125" t="s">
        <v>60</v>
      </c>
      <c r="E31" s="125">
        <v>2</v>
      </c>
      <c r="F31" s="146">
        <v>16000</v>
      </c>
      <c r="G31" s="119">
        <f t="shared" si="0"/>
        <v>32000</v>
      </c>
    </row>
    <row r="32" spans="1:7" ht="22.5">
      <c r="A32" s="99">
        <v>13</v>
      </c>
      <c r="B32" s="128" t="s">
        <v>194</v>
      </c>
      <c r="C32" s="147" t="s">
        <v>188</v>
      </c>
      <c r="D32" s="125" t="s">
        <v>61</v>
      </c>
      <c r="E32" s="125">
        <v>4</v>
      </c>
      <c r="F32" s="146">
        <v>26000</v>
      </c>
      <c r="G32" s="119">
        <f t="shared" si="0"/>
        <v>104000</v>
      </c>
    </row>
    <row r="33" spans="1:7" ht="22.5">
      <c r="A33" s="99"/>
      <c r="B33" s="133" t="s">
        <v>44</v>
      </c>
      <c r="C33" s="134" t="s">
        <v>185</v>
      </c>
      <c r="D33" s="135"/>
      <c r="E33" s="136"/>
      <c r="F33" s="137"/>
      <c r="G33" s="119"/>
    </row>
    <row r="34" spans="1:7" ht="69.75" customHeight="1">
      <c r="A34" s="99">
        <v>14</v>
      </c>
      <c r="B34" s="138" t="s">
        <v>45</v>
      </c>
      <c r="C34" s="83" t="s">
        <v>184</v>
      </c>
      <c r="D34" s="85" t="s">
        <v>115</v>
      </c>
      <c r="E34" s="139">
        <v>1</v>
      </c>
      <c r="F34" s="140">
        <v>9450</v>
      </c>
      <c r="G34" s="119">
        <f t="shared" si="0"/>
        <v>9450</v>
      </c>
    </row>
    <row r="35" spans="1:7" ht="67.5">
      <c r="A35" s="99">
        <v>15</v>
      </c>
      <c r="B35" s="138" t="s">
        <v>85</v>
      </c>
      <c r="C35" s="83" t="s">
        <v>183</v>
      </c>
      <c r="D35" s="141" t="s">
        <v>116</v>
      </c>
      <c r="E35" s="139">
        <v>1</v>
      </c>
      <c r="F35" s="140">
        <v>7400</v>
      </c>
      <c r="G35" s="119">
        <f t="shared" si="0"/>
        <v>7400</v>
      </c>
    </row>
    <row r="36" spans="1:7" ht="78.75">
      <c r="A36" s="99">
        <v>16</v>
      </c>
      <c r="B36" s="138" t="s">
        <v>46</v>
      </c>
      <c r="C36" s="83" t="s">
        <v>182</v>
      </c>
      <c r="D36" s="85" t="s">
        <v>115</v>
      </c>
      <c r="E36" s="139">
        <v>1</v>
      </c>
      <c r="F36" s="140">
        <v>4320</v>
      </c>
      <c r="G36" s="119">
        <f t="shared" si="0"/>
        <v>4320</v>
      </c>
    </row>
    <row r="37" spans="1:7" ht="56.25" customHeight="1">
      <c r="A37" s="99">
        <v>17</v>
      </c>
      <c r="B37" s="138" t="s">
        <v>170</v>
      </c>
      <c r="C37" s="83" t="s">
        <v>181</v>
      </c>
      <c r="D37" s="85" t="s">
        <v>117</v>
      </c>
      <c r="E37" s="142">
        <v>1</v>
      </c>
      <c r="F37" s="140">
        <v>5900</v>
      </c>
      <c r="G37" s="119">
        <f t="shared" si="0"/>
        <v>5900</v>
      </c>
    </row>
    <row r="38" spans="1:7" ht="33.75">
      <c r="A38" s="99">
        <v>18</v>
      </c>
      <c r="B38" s="138" t="s">
        <v>172</v>
      </c>
      <c r="C38" s="84" t="s">
        <v>180</v>
      </c>
      <c r="D38" s="85" t="s">
        <v>123</v>
      </c>
      <c r="E38" s="142">
        <v>5</v>
      </c>
      <c r="F38" s="143">
        <v>8536</v>
      </c>
      <c r="G38" s="119">
        <f t="shared" si="0"/>
        <v>42680</v>
      </c>
    </row>
    <row r="39" spans="1:7" ht="80.25" customHeight="1">
      <c r="A39" s="99">
        <v>19</v>
      </c>
      <c r="B39" s="138" t="s">
        <v>171</v>
      </c>
      <c r="C39" s="83" t="s">
        <v>179</v>
      </c>
      <c r="D39" s="85" t="s">
        <v>118</v>
      </c>
      <c r="E39" s="139">
        <v>1</v>
      </c>
      <c r="F39" s="140">
        <v>7670</v>
      </c>
      <c r="G39" s="119">
        <f t="shared" si="0"/>
        <v>7670</v>
      </c>
    </row>
    <row r="40" spans="1:12" ht="67.5">
      <c r="A40" s="99">
        <v>20</v>
      </c>
      <c r="B40" s="138" t="s">
        <v>49</v>
      </c>
      <c r="C40" s="83" t="s">
        <v>178</v>
      </c>
      <c r="D40" s="85" t="s">
        <v>119</v>
      </c>
      <c r="E40" s="139">
        <v>1</v>
      </c>
      <c r="F40" s="140">
        <v>28580</v>
      </c>
      <c r="G40" s="119">
        <f t="shared" si="0"/>
        <v>28580</v>
      </c>
      <c r="L40" s="86"/>
    </row>
    <row r="41" spans="1:7" ht="67.5">
      <c r="A41" s="99">
        <v>21</v>
      </c>
      <c r="B41" s="138" t="s">
        <v>50</v>
      </c>
      <c r="C41" s="83" t="s">
        <v>177</v>
      </c>
      <c r="D41" s="85" t="s">
        <v>120</v>
      </c>
      <c r="E41" s="139">
        <v>2</v>
      </c>
      <c r="F41" s="140">
        <v>7260</v>
      </c>
      <c r="G41" s="119">
        <f t="shared" si="0"/>
        <v>14520</v>
      </c>
    </row>
    <row r="42" spans="1:7" ht="67.5">
      <c r="A42" s="99">
        <v>22</v>
      </c>
      <c r="B42" s="138" t="s">
        <v>176</v>
      </c>
      <c r="C42" s="83" t="s">
        <v>175</v>
      </c>
      <c r="D42" s="85" t="s">
        <v>121</v>
      </c>
      <c r="E42" s="139">
        <v>2</v>
      </c>
      <c r="F42" s="140">
        <v>4780</v>
      </c>
      <c r="G42" s="119">
        <f t="shared" si="0"/>
        <v>9560</v>
      </c>
    </row>
    <row r="43" spans="1:7" ht="78.75">
      <c r="A43" s="99">
        <v>23</v>
      </c>
      <c r="B43" s="138" t="s">
        <v>52</v>
      </c>
      <c r="C43" s="83" t="s">
        <v>174</v>
      </c>
      <c r="D43" s="85" t="s">
        <v>122</v>
      </c>
      <c r="E43" s="139">
        <v>1</v>
      </c>
      <c r="F43" s="140">
        <v>5800</v>
      </c>
      <c r="G43" s="119">
        <f t="shared" si="0"/>
        <v>5800</v>
      </c>
    </row>
    <row r="44" spans="1:7" ht="67.5">
      <c r="A44" s="99">
        <v>24</v>
      </c>
      <c r="B44" s="138" t="s">
        <v>95</v>
      </c>
      <c r="C44" s="83" t="s">
        <v>173</v>
      </c>
      <c r="D44" s="141" t="s">
        <v>115</v>
      </c>
      <c r="E44" s="139">
        <v>1</v>
      </c>
      <c r="F44" s="140">
        <v>12500</v>
      </c>
      <c r="G44" s="144">
        <f t="shared" si="0"/>
        <v>12500</v>
      </c>
    </row>
    <row r="46" spans="1:6" ht="12.75">
      <c r="A46" s="34"/>
      <c r="D46" s="5"/>
      <c r="F46" s="5"/>
    </row>
    <row r="47" spans="1:6" ht="12.75">
      <c r="A47" s="34"/>
      <c r="D47" s="5"/>
      <c r="F47" s="5"/>
    </row>
    <row r="48" spans="1:6" ht="12.75">
      <c r="A48" s="34"/>
      <c r="F48" s="5"/>
    </row>
    <row r="49" spans="1:6" ht="12.75">
      <c r="A49" s="34"/>
      <c r="B49" s="154" t="s">
        <v>165</v>
      </c>
      <c r="C49" s="154"/>
      <c r="D49" s="155" t="s">
        <v>132</v>
      </c>
      <c r="F49" s="5"/>
    </row>
    <row r="50" spans="1:6" ht="12.75">
      <c r="A50" s="34"/>
      <c r="B50" s="154"/>
      <c r="C50" s="154"/>
      <c r="D50" s="155"/>
      <c r="F50" s="5"/>
    </row>
    <row r="51" spans="1:6" ht="12.75">
      <c r="A51" s="34"/>
      <c r="B51" s="154" t="s">
        <v>166</v>
      </c>
      <c r="C51" s="154"/>
      <c r="D51" s="154"/>
      <c r="F51" s="5"/>
    </row>
    <row r="52" spans="1:6" ht="12.75">
      <c r="A52" s="34"/>
      <c r="B52" s="154"/>
      <c r="C52" s="154"/>
      <c r="D52" s="154"/>
      <c r="F52" s="5"/>
    </row>
    <row r="53" spans="1:6" ht="12.75">
      <c r="A53" s="34"/>
      <c r="B53" s="154" t="s">
        <v>167</v>
      </c>
      <c r="C53" s="154"/>
      <c r="D53" s="154" t="s">
        <v>135</v>
      </c>
      <c r="F53" s="5"/>
    </row>
    <row r="54" spans="1:6" ht="12.75">
      <c r="A54" s="34"/>
      <c r="F54" s="5"/>
    </row>
    <row r="55" spans="2:4" ht="12.75">
      <c r="B55" t="s">
        <v>168</v>
      </c>
      <c r="D55" t="s">
        <v>137</v>
      </c>
    </row>
    <row r="57" spans="2:4" ht="12.75">
      <c r="B57" t="s">
        <v>169</v>
      </c>
      <c r="D57" t="s">
        <v>145</v>
      </c>
    </row>
  </sheetData>
  <sheetProtection/>
  <mergeCells count="2">
    <mergeCell ref="B22:C22"/>
    <mergeCell ref="B24:C24"/>
  </mergeCells>
  <printOptions/>
  <pageMargins left="0.7086614173228347" right="0.7086614173228347" top="0.7480314960629921" bottom="0.35433070866141736" header="0.31496062992125984" footer="0.3149606299212598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Галина</dc:creator>
  <cp:keywords/>
  <dc:description/>
  <cp:lastModifiedBy>Пользователь Windows</cp:lastModifiedBy>
  <cp:lastPrinted>2020-03-11T05:16:10Z</cp:lastPrinted>
  <dcterms:created xsi:type="dcterms:W3CDTF">2009-04-02T10:24:03Z</dcterms:created>
  <dcterms:modified xsi:type="dcterms:W3CDTF">2020-03-11T05:16:16Z</dcterms:modified>
  <cp:category/>
  <cp:version/>
  <cp:contentType/>
  <cp:contentStatus/>
</cp:coreProperties>
</file>