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1"/>
  </bookViews>
  <sheets>
    <sheet name="итоги 5" sheetId="1" r:id="rId1"/>
    <sheet name="итоги 5 каз" sheetId="2" r:id="rId2"/>
    <sheet name="Лист1" sheetId="3" r:id="rId3"/>
  </sheets>
  <definedNames/>
  <calcPr fullCalcOnLoad="1" refMode="R1C1"/>
</workbook>
</file>

<file path=xl/sharedStrings.xml><?xml version="1.0" encoding="utf-8"?>
<sst xmlns="http://schemas.openxmlformats.org/spreadsheetml/2006/main" count="239" uniqueCount="176">
  <si>
    <t>Прочие средства и изделия мед.назначения</t>
  </si>
  <si>
    <t>Наименование медикаментов и прочих средств медицинского назначения</t>
  </si>
  <si>
    <t>Ед.изм</t>
  </si>
  <si>
    <t>ШТ</t>
  </si>
  <si>
    <t>УП</t>
  </si>
  <si>
    <t>ВСЕГО:</t>
  </si>
  <si>
    <t>Салфетки лабораторные с Z-укладкой</t>
  </si>
  <si>
    <t>М.В.Жеголко</t>
  </si>
  <si>
    <t>Кол-во</t>
  </si>
  <si>
    <t>Главный врач</t>
  </si>
  <si>
    <t>Г.В.Гордиенко</t>
  </si>
  <si>
    <t>Резинки уплотнительные для СОЭ-метра</t>
  </si>
  <si>
    <r>
      <t>Наименование заказчика и организатора государственных закупок, их почтовый адрес</t>
    </r>
    <r>
      <rPr>
        <sz val="8"/>
        <rFont val="Arial"/>
        <family val="2"/>
      </rPr>
      <t xml:space="preserve">: </t>
    </r>
  </si>
  <si>
    <t xml:space="preserve">КГКП «Восточно-Казахстанский областной центр по </t>
  </si>
  <si>
    <t xml:space="preserve">профилактике и борьбе со СПИД» Управления </t>
  </si>
  <si>
    <t>г.Усть-Каменогорск, ул.Бурова, 21/1</t>
  </si>
  <si>
    <r>
      <t>Председатель комиссии:</t>
    </r>
    <r>
      <rPr>
        <sz val="8"/>
        <rFont val="Arial"/>
        <family val="2"/>
      </rPr>
      <t xml:space="preserve"> </t>
    </r>
  </si>
  <si>
    <r>
      <t>Члены комиссии:</t>
    </r>
    <r>
      <rPr>
        <sz val="8"/>
        <rFont val="Arial"/>
        <family val="2"/>
      </rPr>
      <t xml:space="preserve"> </t>
    </r>
  </si>
  <si>
    <t xml:space="preserve">закупа способом запроса ценовых предложений лекарственных средств,
профилактических (иммунобиологических, диагностических, дезинфицирующих)
препаратов, изделий медицинского назначения и медицинской техники,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Постановление Правительства Республики Казахстан от 29 декабря 2016 года № 1729                                                                                                                                                                                                                                                                                                                         </t>
  </si>
  <si>
    <t>Жеголко Марина Владимировна - главный врач</t>
  </si>
  <si>
    <t>Оралбаева Наталья Александровна – зав.отделом ЛПР и Д</t>
  </si>
  <si>
    <t>Секретарь комиссии:</t>
  </si>
  <si>
    <t>Гуляева Татьяна Никифоровна – юрисконсульт (специалист по гос.закупкам)</t>
  </si>
  <si>
    <t>Гордиенко Галина Викторовна – экономист (специалист по гос.закупкам)</t>
  </si>
  <si>
    <t>Планируемая в БЗ цена (тенге)</t>
  </si>
  <si>
    <t>Выделенная сумма для приобретения (тенге)</t>
  </si>
  <si>
    <t>Потенциальный поставщик после победителя</t>
  </si>
  <si>
    <t>Победитель</t>
  </si>
  <si>
    <t>Кол-во для закупа</t>
  </si>
  <si>
    <t>Сумма по договору</t>
  </si>
  <si>
    <t>Комиссия:</t>
  </si>
  <si>
    <t>Председатель комиссии:</t>
  </si>
  <si>
    <t>Т.Н.Гуляева</t>
  </si>
  <si>
    <t>Члены комиссии:</t>
  </si>
  <si>
    <t>Врач-лаборант</t>
  </si>
  <si>
    <t>Л.А.Архипова</t>
  </si>
  <si>
    <t>Зав.отделом ЛПРиД</t>
  </si>
  <si>
    <t>Н.А.Оралбаева</t>
  </si>
  <si>
    <t>В.П.Чернова</t>
  </si>
  <si>
    <t>Экономист (специалист по гос.закупкам)</t>
  </si>
  <si>
    <t>Юрисконсульт (специалист по гос.закупкам)</t>
  </si>
  <si>
    <t>ТОО "Тех-Фарма"</t>
  </si>
  <si>
    <t xml:space="preserve"> № 2 қорытынды хаттамасы</t>
  </si>
  <si>
    <t xml:space="preserve">медициналық техникаға баға ұсыныстарын сұрастыру арқылы сатып алу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
Постановление Правительства Республики Казахстан от 29 декабря 2016 года № 1729                                                                                                                                                                                                                                                                                                                         </t>
  </si>
  <si>
    <r>
      <t>тапсырыс берушінің атауы және мемлекеттік сатып алуды ұйымдастырушы, олардың пошталық мекен-жайы:</t>
    </r>
    <r>
      <rPr>
        <sz val="8"/>
        <rFont val="Arial"/>
        <family val="2"/>
      </rPr>
      <t xml:space="preserve"> </t>
    </r>
  </si>
  <si>
    <t>ШҚО денсаулық сақтау басқармасының "Шығыс Қазақстан  облысының ЖИТС алдын алу және күрес жөніндегі орталығы" КМҚК Өскемен қаласы Буров көшесі 21/1</t>
  </si>
  <si>
    <t>Әлеуетті жеткізушілерден ұсынылған бағалық ұсыныстарды қарау 2017 жылғы 18 наурызда жүзеге асырылады.</t>
  </si>
  <si>
    <t>Комиссия төрайымы:</t>
  </si>
  <si>
    <t>комиссия мүшелері:</t>
  </si>
  <si>
    <t>Жеголко Марина Владимировна - бас дәрігер</t>
  </si>
  <si>
    <t>Гуляева Татьяна Никифоровна – заңкеңесші  (мемл матып алу жөніндегі маман)</t>
  </si>
  <si>
    <t xml:space="preserve">Архипова Людмила Адольфовна –  диагностикалық зертхананың дәрігер зертханашысы </t>
  </si>
  <si>
    <t xml:space="preserve">Оралбаева Наталья Александровна – ЕАККжәнеД бөлімінің меңгерушісі </t>
  </si>
  <si>
    <t xml:space="preserve">Чернова Вера Павловна –шаруашылық бөлім басшысы </t>
  </si>
  <si>
    <t>Гордиенко Галина Викторовна – экономист (мемл сатып алу жөніндегі маман)</t>
  </si>
  <si>
    <t>Комиссия хатшысы:</t>
  </si>
  <si>
    <t>Дәрілік заттардың және медициналық мақсаттағы басқа құралдардың атауы</t>
  </si>
  <si>
    <t>Өлш бірлігі</t>
  </si>
  <si>
    <t>Саны</t>
  </si>
  <si>
    <t>Жоспарланған баға (теңге)</t>
  </si>
  <si>
    <t>Сатып алуға бөлінген сома (теңге)</t>
  </si>
  <si>
    <t>«НПФ Meдиленд» ЖШС 06.09.17 14.00</t>
  </si>
  <si>
    <t>«Техникалық Фарма» ЖШС 06.09.17 9.10</t>
  </si>
  <si>
    <t>Жеңімпаздан кейін потенциалды жеткізуші</t>
  </si>
  <si>
    <t>Жеңімпаз</t>
  </si>
  <si>
    <t>Сатып алудың саны</t>
  </si>
  <si>
    <t>Келісімшарт бойынша сома</t>
  </si>
  <si>
    <t>Гелиум-неон лазерінің ағын цитометріне электрмен жабдықтауы бар FACSCount</t>
  </si>
  <si>
    <t>дана</t>
  </si>
  <si>
    <t>ЖШС "НПФ Медилэнд", г.Алматы</t>
  </si>
  <si>
    <t>Комиссия төрайым:</t>
  </si>
  <si>
    <t>Бас дәрігер</t>
  </si>
  <si>
    <t>Комиссия мүшелері:</t>
  </si>
  <si>
    <t xml:space="preserve">                               Заңкеңесші  (мемлекет сатып алу бойынша маман )</t>
  </si>
  <si>
    <t>дәрігер зертханашы</t>
  </si>
  <si>
    <t>ЕАККжәнеД бөлімінң меңгерушісі</t>
  </si>
  <si>
    <t>Шаруашылық меңгерушісі</t>
  </si>
  <si>
    <t>Экономист (мемел сатып алу жөніндегі маман)</t>
  </si>
  <si>
    <t>Барлығы:</t>
  </si>
  <si>
    <t xml:space="preserve">Қазақстан Республикасы Үкіметінің 2016 жылғы 29 желтоқсандағы № 1729 қаулысымен бекітілген  комиссия потенциалды жеткізушілердің  Ереженің 106-тармағының </t>
  </si>
  <si>
    <t xml:space="preserve">талаптарына сәйкестігін белгіледі, </t>
  </si>
  <si>
    <t>Корякина Ольга Викторовна - зав.лабораторией</t>
  </si>
  <si>
    <t>№ лота</t>
  </si>
  <si>
    <t>Зав.лабораторией</t>
  </si>
  <si>
    <t>О.В.Корякина</t>
  </si>
  <si>
    <t>Архипова Людмила Андреевна – врач-лаборант</t>
  </si>
  <si>
    <t xml:space="preserve">здравоохранения ВКО, </t>
  </si>
  <si>
    <r>
      <t>Комиссия установила соответствие потенциальных поставщиков требованиям пункта</t>
    </r>
    <r>
      <rPr>
        <sz val="8"/>
        <color indexed="10"/>
        <rFont val="Arial"/>
        <family val="2"/>
      </rPr>
      <t xml:space="preserve"> </t>
    </r>
    <r>
      <rPr>
        <sz val="8"/>
        <rFont val="Arial"/>
        <family val="2"/>
      </rPr>
      <t xml:space="preserve">108 Правил, утв. Постановлением Правительства РК № 1729 от 29.12.2016 г., постащиками были предоставлены все требуемые документы. </t>
    </r>
  </si>
  <si>
    <t>ТОО "Альянс-Фарм"</t>
  </si>
  <si>
    <t>ТОО "ADAL MEDICA KAZAKHSTAN"</t>
  </si>
  <si>
    <t>Конкурс ЗЦП признан несостоявшимся согласно п. 112 Правил в связи с отсутствием ценовых предложений</t>
  </si>
  <si>
    <t>Медикаменты</t>
  </si>
  <si>
    <t>уп.</t>
  </si>
  <si>
    <t>УКФ ТОО "КФК Медсервис плюс"</t>
  </si>
  <si>
    <t>УКФ ТОО "КФК Медсервис плюс" г.Усть-Каменогорск, ул.Грузинская, 7/1</t>
  </si>
  <si>
    <t>В случае предоставления документов в соответствии с п.112 и 113 Правил - победитель УКФ ТОО "КФК Медсервис плюс" г.Усть-Каменогорск, ул.Грузинская, 7/1</t>
  </si>
  <si>
    <t>ПРОТОКОЛ ИТОГОВ № 5</t>
  </si>
  <si>
    <t>Рассмотрение представленных ценовых предложений от потенциальных поставщиков осуществляется 8 ноября 2018 г. 14.00 комиссией в составе:</t>
  </si>
  <si>
    <t>Картридж для анализатора Gene Xpert для количественного определения ВИЧ (вирусная нагрузка) ( в упаковке 10 тестов)</t>
  </si>
  <si>
    <t>Вата нестерильная 100 г</t>
  </si>
  <si>
    <t xml:space="preserve">Марля медицинская </t>
  </si>
  <si>
    <t>Шприц 3-х компонентный 5,0</t>
  </si>
  <si>
    <t>Шприц 3-х компонентный 10,0</t>
  </si>
  <si>
    <t xml:space="preserve">Гемостатический пластырь для взрослых </t>
  </si>
  <si>
    <t xml:space="preserve">Одноразовые вакуумные пробирки для забора и хранения венозной крови с К2ЭДТА с гелем 5,0 со светло-фиолетовой крышкой </t>
  </si>
  <si>
    <t>Стол-стул для забора крови с подлокотником с обрабатываемой поверхностью</t>
  </si>
  <si>
    <t>Тележка медицинская</t>
  </si>
  <si>
    <t>Карнитина оротат 150 мг</t>
  </si>
  <si>
    <t>м</t>
  </si>
  <si>
    <t>ТОО "Альянс-Фарм" 05.11.18 г. 15.20</t>
  </si>
  <si>
    <t>УКФ ТОО "КФК Медсервис плюс" 06.11.18 г. 14.50</t>
  </si>
  <si>
    <t>Филиал "Medical Marketing Group, L.L.C." 06.11.18 г. 15.50</t>
  </si>
  <si>
    <t>ТОО "Телфин KZ" 07.11.18 г. 9.20</t>
  </si>
  <si>
    <t>ТОО "ADAL MEDICA KAZAKHSTAN" 07.11.18 г. 14.20</t>
  </si>
  <si>
    <t>ТОО "Шыгыс МедТрейд" 08.11.18 г. 10.45</t>
  </si>
  <si>
    <t>ТОО "MediPack" 08.11.18 г. 12.38</t>
  </si>
  <si>
    <t>В случае предоставления документов в соответствии с п.112 и 113 Правил - победитель Филиал "Medical Marketing Group, L.L.C." г.Алматы. Мкр.Мирас, 45 оф.167</t>
  </si>
  <si>
    <t>ТОО "Альянс-Фарм" г.Усть-Каменогорск, ул.Бажова, 333/1</t>
  </si>
  <si>
    <t>ТОО "ADAL MEDICA KAZAKHSTAN" г. Семей, ул.Б.Момышулы, 41/1</t>
  </si>
  <si>
    <t>ТОО "Шыгыс МедТрейд" г.Усть-Каменогорск, ул.Беспалова, 51а</t>
  </si>
  <si>
    <t>В случае предоставления документов в соответствии с п.112 и 113 Правил - победитель ТОО "Шыгыс МедТрейд"  г.Усть-Каменогорск, ул.Беспалова, 51а</t>
  </si>
  <si>
    <t xml:space="preserve">Предложение ТОО "MediPack" было отклонено комиссией, в связи с тем, что конверт был предоставлен позже указанного в объявлении срока. </t>
  </si>
  <si>
    <t xml:space="preserve">дәрілік заттарға баға ұсыныстарын сұрату арқылы сатып алу,
профилактикалық (иммундық-биологиялық, диагностикалық, дезинфекциялық)
дәрілік заттар, медициналық мақсаттағы бұйымдар мен медициналық техника,
фармацевтикалық қызметтер тегін кепілдендірілген мөлшерде қамтамасыз ету
мiндеттi әлеуметтiк жүйеде медициналық көмек және медициналық көмек
медициналық сақтандыру
Қазақстан Республикасы Үкіметінің 2016 жылғы 29 желтоқсандағы № 1729 қаулысы                                                                                                                                                                                                                                                                                                                       </t>
  </si>
  <si>
    <t>Тапсырыс берушінің атауы және мемлекеттік сатып алуды ұйымдастырушы, олардың пошталық мекен-жайы:</t>
  </si>
  <si>
    <r>
      <t>Комиссия төрайымы:</t>
    </r>
    <r>
      <rPr>
        <sz val="8"/>
        <rFont val="Arial"/>
        <family val="2"/>
      </rPr>
      <t xml:space="preserve"> </t>
    </r>
  </si>
  <si>
    <r>
      <t>Комиссия мүшелері:</t>
    </r>
    <r>
      <rPr>
        <sz val="8"/>
        <rFont val="Arial"/>
        <family val="2"/>
      </rPr>
      <t xml:space="preserve"> </t>
    </r>
  </si>
  <si>
    <t>Гуляева Татьяна Никифоровна –заңкеңесші (МСА маманы)</t>
  </si>
  <si>
    <t xml:space="preserve">Корякина Ольга Викторовна - зертхана меңгерушісі </t>
  </si>
  <si>
    <t>Оралбаева Наталья Александровна – ЕАБ меңгерушісі</t>
  </si>
  <si>
    <t>Архипова Людмила Андреевна – дәрігер зертханашы</t>
  </si>
  <si>
    <t>Гордиенко Галина Викторовна – экономист (МСА маманы)</t>
  </si>
  <si>
    <t xml:space="preserve">Шығыс Қазақстан облысының денсаулық сақтау басқармасының </t>
  </si>
  <si>
    <t>ШҚО ЖИТС алдын алу және ккүрес</t>
  </si>
  <si>
    <t>жөніндегі орталығы" КМҚК</t>
  </si>
  <si>
    <t>Өскемен қаласы Буров көшесі 21/1</t>
  </si>
  <si>
    <t xml:space="preserve"> "MediPack" ЖШС ұсынымы комиссиямен тоқтатылды,  конверт  көрсетілген мерзімнен кешіктірілдәіп жеткізілді. </t>
  </si>
  <si>
    <r>
      <t>Комиссия әлеуетті жеткізушілердің Ережелердің 108-тармағының талаптарына сәйкестігін анықтады. Қазақстан Республикасы Үкіметінің 2016 жылғы 29 желтоқсандағы № 1729 қаулысымен жеткізушілер барлық қажетті құжаттарды ұсынды.</t>
    </r>
    <r>
      <rPr>
        <sz val="8"/>
        <rFont val="Arial"/>
        <family val="2"/>
      </rPr>
      <t xml:space="preserve"> </t>
    </r>
  </si>
  <si>
    <t>шарт бойынша сома</t>
  </si>
  <si>
    <t>саны сатып алу үшін</t>
  </si>
  <si>
    <t>Жеңімпаздан кеәінгі әлеуетті жеткізуші</t>
  </si>
  <si>
    <t xml:space="preserve"> "MediPack" ШС  08.11.18 ж. 12.38</t>
  </si>
  <si>
    <t xml:space="preserve"> "Шыгыс МедТрейд" ЖШС  08.11.18 ж. 10.45</t>
  </si>
  <si>
    <t xml:space="preserve"> "ADAL MEDICA KAZAKHSTAN" ЖШС  07.11.18 ж. 14.20</t>
  </si>
  <si>
    <t xml:space="preserve"> "Телфин KZ" ЖШС   07.11.18 ж. 9.20</t>
  </si>
  <si>
    <t>Филиал "Medical Marketing Group, L.L.C." 06.11.18 ж. 15.50</t>
  </si>
  <si>
    <t>УКФ ТОО "КФК Медсервис плюс" ЖШС ӨКФ  06.11.18 ж. 14.50</t>
  </si>
  <si>
    <t>"Альянс-Фарм" ЖШС  05.11.18 ж. 15.20</t>
  </si>
  <si>
    <t>Сатып алуға бөлінген қаражат (теңге)</t>
  </si>
  <si>
    <t>Жоспарланған баға теңге()</t>
  </si>
  <si>
    <t>саны</t>
  </si>
  <si>
    <t>өлшем бірлігі</t>
  </si>
  <si>
    <t>Дәрілік заттардың және медициналық мақсаттағы басқа құралдар</t>
  </si>
  <si>
    <t xml:space="preserve">Комиссия төрайымы:    </t>
  </si>
  <si>
    <t>бас дәрігер</t>
  </si>
  <si>
    <t>заңкеңесші (МСА маманы)</t>
  </si>
  <si>
    <t>зертхана меңгерушісі</t>
  </si>
  <si>
    <t xml:space="preserve">ЕАКК дәне Д бөлім меңгерушісі </t>
  </si>
  <si>
    <t xml:space="preserve">дәрігер-зертханашы </t>
  </si>
  <si>
    <t xml:space="preserve">Комиссия хатшысы: </t>
  </si>
  <si>
    <t>Экономист (МСА маманы)</t>
  </si>
  <si>
    <t>Z-төсемі бар зертханалық майлықтар</t>
  </si>
  <si>
    <t>АИТВ-ның (вирустық жүктемені) сандық анықтауға арналған Гена Xpert талдағыш картриджі (10 сынақ жиынтығы)</t>
  </si>
  <si>
    <t>СОЭ метріне арналған резеңке тығыздау</t>
  </si>
  <si>
    <t>Стерильді емес мақта 100 г</t>
  </si>
  <si>
    <t>Медициналық дәке</t>
  </si>
  <si>
    <t>Шприц 3 компонент 5,0</t>
  </si>
  <si>
    <t>Шприц 3 компоненті 10.0</t>
  </si>
  <si>
    <t>Ересек гемостатикалық патч</t>
  </si>
  <si>
    <t>K2EDTA-дан венозды қанды жинауға және сақтауға арналған бір рет пайдаланылатын вакуумды түтікшелер 5.0 гельмен ашық күлгін қалпақшымен</t>
  </si>
  <si>
    <t>Дәрілік заттар</t>
  </si>
  <si>
    <t>Карнитин Орота 150 мг</t>
  </si>
  <si>
    <t xml:space="preserve"> қан алу үшін  үстел орындық</t>
  </si>
  <si>
    <t>Медициналық арба</t>
  </si>
  <si>
    <t>жинақ</t>
  </si>
  <si>
    <t>№ 5 қорытынды хаттама</t>
  </si>
  <si>
    <t>Ұсынылған баға ұсыныстарын ықтимал жеткізушілерден қарау 2018 жылдың 08 қарашада  жүргізіледі. Комиссия құрамында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</si>
</sst>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Т&quot;#,##0;\-&quot;Т&quot;#,##0"/>
    <numFmt numFmtId="175" formatCode="&quot;Т&quot;#,##0;[Red]\-&quot;Т&quot;#,##0"/>
    <numFmt numFmtId="176" formatCode="&quot;Т&quot;#,##0.00;\-&quot;Т&quot;#,##0.00"/>
    <numFmt numFmtId="177" formatCode="&quot;Т&quot;#,##0.00;[Red]\-&quot;Т&quot;#,##0.00"/>
    <numFmt numFmtId="178" formatCode="_-&quot;Т&quot;* #,##0_-;\-&quot;Т&quot;* #,##0_-;_-&quot;Т&quot;* &quot;-&quot;_-;_-@_-"/>
    <numFmt numFmtId="179" formatCode="_-* #,##0_-;\-* #,##0_-;_-* &quot;-&quot;_-;_-@_-"/>
    <numFmt numFmtId="180" formatCode="_-&quot;Т&quot;* #,##0.00_-;\-&quot;Т&quot;* #,##0.00_-;_-&quot;Т&quot;* &quot;-&quot;??_-;_-@_-"/>
    <numFmt numFmtId="181" formatCode="_-* #,##0.00_-;\-* #,##0.00_-;_-* &quot;-&quot;??_-;_-@_-"/>
    <numFmt numFmtId="182" formatCode="#,##0.0"/>
    <numFmt numFmtId="183" formatCode="#,##0_ ;\-#,##0\ "/>
    <numFmt numFmtId="184" formatCode="0.0"/>
    <numFmt numFmtId="185" formatCode="0.000"/>
    <numFmt numFmtId="186" formatCode="_-* #,##0.00_р_._-;\-* #,##0.00_р_._-;_-* &quot;-&quot;_р_._-;_-@_-"/>
    <numFmt numFmtId="187" formatCode="_-* #&quot;,&quot;##0_р_._-;\-* #&quot;,&quot;##0_р_._-;_-* &quot;-&quot;_р_._-;_-@_-"/>
    <numFmt numFmtId="188" formatCode="_-* #&quot;,&quot;##0.00_р_._-;\-* #&quot;,&quot;##0.00_р_._-;_-* &quot;-&quot;??_р_._-;_-@_-"/>
    <numFmt numFmtId="189" formatCode="_-&quot;Ј&quot;* #&quot;,&quot;##0_-;\-&quot;Ј&quot;* #&quot;,&quot;##0_-;_-&quot;Ј&quot;* &quot;-&quot;_-;_-@_-"/>
    <numFmt numFmtId="190" formatCode="_-&quot;Ј&quot;* #&quot;,&quot;##0.00_-;\-&quot;Ј&quot;* #&quot;,&quot;##0.00_-;_-&quot;Ј&quot;* &quot;-&quot;??_-;_-@_-"/>
    <numFmt numFmtId="191" formatCode="#&quot;,&quot;##0.0"/>
    <numFmt numFmtId="192" formatCode="#&quot;,&quot;##0.00"/>
    <numFmt numFmtId="193" formatCode="0.000000"/>
    <numFmt numFmtId="194" formatCode="0.00000"/>
    <numFmt numFmtId="195" formatCode="0.0000"/>
    <numFmt numFmtId="196" formatCode="_-* #,##0.000_р_._-;\-* #,##0.000_р_._-;_-* &quot;-&quot;_р_._-;_-@_-"/>
    <numFmt numFmtId="197" formatCode="_-* #,##0.0_р_._-;\-* #,##0.0_р_._-;_-* &quot;-&quot;_р_._-;_-@_-"/>
    <numFmt numFmtId="198" formatCode="#,##0.0_ ;\-#,##0.0\ "/>
    <numFmt numFmtId="199" formatCode="#,##0.00_ ;\-#,##0.00\ "/>
    <numFmt numFmtId="200" formatCode="0.0000000"/>
    <numFmt numFmtId="201" formatCode="#,##0.000"/>
    <numFmt numFmtId="202" formatCode="#,##0.0000"/>
    <numFmt numFmtId="203" formatCode="#,##0.00000"/>
    <numFmt numFmtId="204" formatCode="0.0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00"/>
  </numFmts>
  <fonts count="32">
    <font>
      <sz val="10"/>
      <name val="Arial Cyr"/>
      <family val="0"/>
    </font>
    <font>
      <b/>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b/>
      <sz val="9"/>
      <name val="Arial"/>
      <family val="2"/>
    </font>
    <font>
      <i/>
      <sz val="8"/>
      <name val="Arial"/>
      <family val="2"/>
    </font>
    <font>
      <sz val="8"/>
      <name val="Arial"/>
      <family val="2"/>
    </font>
    <font>
      <b/>
      <sz val="8"/>
      <name val="Arial"/>
      <family val="2"/>
    </font>
    <font>
      <sz val="8"/>
      <color indexed="10"/>
      <name val="Arial"/>
      <family val="2"/>
    </font>
    <font>
      <sz val="9"/>
      <name val="Arial Cyr"/>
      <family val="2"/>
    </font>
    <font>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color indexed="63"/>
      </top>
      <bottom style="thin"/>
    </border>
    <border>
      <left style="thin">
        <color indexed="8"/>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right style="medium"/>
      <top style="medium"/>
      <bottom>
        <color indexed="63"/>
      </bottom>
    </border>
    <border>
      <left style="thin"/>
      <right style="thin"/>
      <top style="thin">
        <color indexed="8"/>
      </top>
      <bottom style="thin"/>
    </border>
    <border>
      <left style="thin"/>
      <right style="medium"/>
      <top style="thin">
        <color indexed="8"/>
      </top>
      <bottom style="thin"/>
    </border>
    <border>
      <left style="thin">
        <color indexed="8"/>
      </left>
      <right style="thin">
        <color indexed="8"/>
      </right>
      <top style="medium"/>
      <bottom style="thin">
        <color indexed="8"/>
      </bottom>
    </border>
    <border>
      <left style="thin"/>
      <right style="thin"/>
      <top style="thin"/>
      <bottom style="thin"/>
    </border>
    <border>
      <left style="thin"/>
      <right>
        <color indexed="63"/>
      </right>
      <top style="thin"/>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top>
        <color indexed="63"/>
      </top>
      <bottom style="thin"/>
    </border>
    <border>
      <left>
        <color indexed="63"/>
      </left>
      <right style="thin"/>
      <top style="thin"/>
      <bottom style="thin"/>
    </border>
    <border>
      <left style="thin">
        <color indexed="8"/>
      </left>
      <right style="thin">
        <color indexed="8"/>
      </right>
      <top style="thin"/>
      <bottom style="thin"/>
    </border>
    <border>
      <left style="thin"/>
      <right>
        <color indexed="63"/>
      </right>
      <top>
        <color indexed="63"/>
      </top>
      <bottom style="thin"/>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187"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0" fontId="3" fillId="0" borderId="0">
      <alignment/>
      <protection/>
    </xf>
    <xf numFmtId="0" fontId="2"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5"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 fillId="0" borderId="0">
      <alignment/>
      <protection/>
    </xf>
    <xf numFmtId="0" fontId="22" fillId="0" borderId="0" applyNumberForma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3" fillId="4" borderId="0" applyNumberFormat="0" applyBorder="0" applyAlignment="0" applyProtection="0"/>
  </cellStyleXfs>
  <cellXfs count="78">
    <xf numFmtId="0" fontId="0" fillId="0" borderId="0" xfId="0" applyAlignment="1">
      <alignment/>
    </xf>
    <xf numFmtId="0" fontId="0" fillId="0" borderId="0" xfId="0" applyFill="1" applyAlignment="1">
      <alignment/>
    </xf>
    <xf numFmtId="0" fontId="25" fillId="0" borderId="0" xfId="0" applyFont="1" applyAlignment="1">
      <alignment horizontal="center" wrapText="1"/>
    </xf>
    <xf numFmtId="0" fontId="24" fillId="0" borderId="0" xfId="0" applyFont="1" applyAlignment="1">
      <alignment/>
    </xf>
    <xf numFmtId="0" fontId="26" fillId="0" borderId="0" xfId="0" applyFont="1" applyAlignment="1">
      <alignment/>
    </xf>
    <xf numFmtId="0" fontId="27" fillId="0" borderId="0" xfId="0" applyFont="1" applyAlignment="1">
      <alignment/>
    </xf>
    <xf numFmtId="0" fontId="28" fillId="0" borderId="0" xfId="0" applyFont="1" applyAlignment="1">
      <alignment horizontal="center" wrapText="1"/>
    </xf>
    <xf numFmtId="0" fontId="27" fillId="0" borderId="0" xfId="0" applyFont="1" applyAlignment="1">
      <alignment/>
    </xf>
    <xf numFmtId="0" fontId="28" fillId="0" borderId="0" xfId="0" applyFont="1" applyAlignment="1">
      <alignment/>
    </xf>
    <xf numFmtId="0" fontId="1" fillId="0" borderId="0" xfId="0" applyFont="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xf>
    <xf numFmtId="0" fontId="24" fillId="0" borderId="12" xfId="0" applyFont="1" applyFill="1" applyBorder="1" applyAlignment="1">
      <alignment/>
    </xf>
    <xf numFmtId="0" fontId="24" fillId="0" borderId="13" xfId="0" applyNumberFormat="1" applyFont="1" applyFill="1" applyBorder="1" applyAlignment="1">
      <alignment/>
    </xf>
    <xf numFmtId="2" fontId="24" fillId="0" borderId="14" xfId="0" applyNumberFormat="1" applyFont="1" applyFill="1" applyBorder="1" applyAlignment="1">
      <alignment/>
    </xf>
    <xf numFmtId="0" fontId="24" fillId="0" borderId="0" xfId="0" applyFont="1" applyFill="1" applyAlignment="1">
      <alignment/>
    </xf>
    <xf numFmtId="0" fontId="24" fillId="0" borderId="12" xfId="0" applyFont="1" applyFill="1" applyBorder="1" applyAlignment="1">
      <alignment horizontal="left" wrapText="1"/>
    </xf>
    <xf numFmtId="2" fontId="24" fillId="0" borderId="15" xfId="0" applyNumberFormat="1" applyFont="1" applyFill="1" applyBorder="1" applyAlignment="1">
      <alignment/>
    </xf>
    <xf numFmtId="0" fontId="6" fillId="0" borderId="16" xfId="0" applyFont="1" applyFill="1" applyBorder="1" applyAlignment="1">
      <alignment horizontal="left"/>
    </xf>
    <xf numFmtId="0" fontId="24" fillId="0" borderId="16" xfId="0" applyFont="1" applyFill="1" applyBorder="1" applyAlignment="1">
      <alignment/>
    </xf>
    <xf numFmtId="0" fontId="24" fillId="0" borderId="16" xfId="0" applyNumberFormat="1" applyFont="1" applyFill="1" applyBorder="1" applyAlignment="1">
      <alignment/>
    </xf>
    <xf numFmtId="2" fontId="6" fillId="0" borderId="17" xfId="0" applyNumberFormat="1" applyFont="1" applyFill="1" applyBorder="1" applyAlignment="1">
      <alignment/>
    </xf>
    <xf numFmtId="2" fontId="6" fillId="0" borderId="0" xfId="0" applyNumberFormat="1" applyFont="1" applyFill="1" applyBorder="1" applyAlignment="1">
      <alignment/>
    </xf>
    <xf numFmtId="0" fontId="27" fillId="0" borderId="0" xfId="0" applyFont="1" applyFill="1" applyAlignment="1">
      <alignment/>
    </xf>
    <xf numFmtId="0" fontId="27" fillId="0" borderId="0" xfId="0" applyFont="1" applyFill="1" applyAlignment="1">
      <alignment/>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xf>
    <xf numFmtId="0" fontId="28" fillId="0" borderId="0" xfId="0" applyFont="1" applyAlignment="1">
      <alignment/>
    </xf>
    <xf numFmtId="0" fontId="24" fillId="0" borderId="0" xfId="0" applyFont="1" applyAlignment="1">
      <alignment/>
    </xf>
    <xf numFmtId="0" fontId="6" fillId="0" borderId="0" xfId="0" applyFont="1" applyAlignment="1">
      <alignment/>
    </xf>
    <xf numFmtId="0" fontId="6" fillId="0" borderId="18" xfId="0" applyFont="1" applyBorder="1" applyAlignment="1">
      <alignment horizontal="center" vertical="center" wrapText="1"/>
    </xf>
    <xf numFmtId="0" fontId="6" fillId="0" borderId="11" xfId="0" applyFont="1" applyBorder="1" applyAlignment="1">
      <alignment horizontal="center"/>
    </xf>
    <xf numFmtId="0" fontId="24" fillId="0" borderId="14" xfId="0" applyFont="1" applyFill="1" applyBorder="1" applyAlignment="1">
      <alignment/>
    </xf>
    <xf numFmtId="0" fontId="24" fillId="0" borderId="19" xfId="0" applyFont="1" applyFill="1" applyBorder="1" applyAlignment="1">
      <alignment/>
    </xf>
    <xf numFmtId="0" fontId="6" fillId="0" borderId="19" xfId="0" applyFont="1" applyFill="1" applyBorder="1" applyAlignment="1">
      <alignment wrapText="1"/>
    </xf>
    <xf numFmtId="0" fontId="24" fillId="0" borderId="20" xfId="0" applyFont="1" applyFill="1" applyBorder="1" applyAlignment="1">
      <alignment/>
    </xf>
    <xf numFmtId="2" fontId="6" fillId="0" borderId="11" xfId="0" applyNumberFormat="1" applyFont="1" applyFill="1" applyBorder="1" applyAlignment="1">
      <alignment/>
    </xf>
    <xf numFmtId="0" fontId="28" fillId="0" borderId="0" xfId="0" applyFont="1" applyAlignment="1">
      <alignment horizontal="left" indent="8"/>
    </xf>
    <xf numFmtId="0" fontId="27" fillId="0" borderId="0" xfId="0" applyFont="1" applyAlignment="1">
      <alignment horizontal="left" indent="8"/>
    </xf>
    <xf numFmtId="0" fontId="30" fillId="0" borderId="21" xfId="0" applyFont="1" applyFill="1" applyBorder="1" applyAlignment="1">
      <alignment/>
    </xf>
    <xf numFmtId="0" fontId="30" fillId="0" borderId="14" xfId="0" applyFont="1" applyFill="1" applyBorder="1" applyAlignment="1">
      <alignment/>
    </xf>
    <xf numFmtId="0" fontId="30" fillId="0" borderId="22" xfId="0" applyFont="1" applyFill="1" applyBorder="1" applyAlignment="1">
      <alignment/>
    </xf>
    <xf numFmtId="0" fontId="30" fillId="0" borderId="22" xfId="0" applyNumberFormat="1" applyFont="1" applyFill="1" applyBorder="1" applyAlignment="1">
      <alignment/>
    </xf>
    <xf numFmtId="0" fontId="30" fillId="0" borderId="22" xfId="0" applyFont="1" applyFill="1" applyBorder="1" applyAlignment="1">
      <alignment vertical="top" wrapText="1"/>
    </xf>
    <xf numFmtId="0" fontId="30" fillId="0" borderId="22" xfId="0" applyNumberFormat="1" applyFont="1" applyFill="1" applyBorder="1" applyAlignment="1">
      <alignment horizontal="right" vertical="top" wrapText="1"/>
    </xf>
    <xf numFmtId="0" fontId="31" fillId="0" borderId="22" xfId="0" applyFont="1" applyBorder="1" applyAlignment="1">
      <alignment horizontal="center" vertical="top" wrapText="1"/>
    </xf>
    <xf numFmtId="0" fontId="31" fillId="0" borderId="22" xfId="0" applyFont="1" applyBorder="1" applyAlignment="1">
      <alignment horizontal="right" vertical="top" wrapText="1"/>
    </xf>
    <xf numFmtId="2" fontId="30" fillId="0" borderId="22" xfId="0" applyNumberFormat="1" applyFont="1" applyFill="1" applyBorder="1" applyAlignment="1">
      <alignment vertical="top" wrapText="1"/>
    </xf>
    <xf numFmtId="2" fontId="30" fillId="0" borderId="22" xfId="0" applyNumberFormat="1" applyFont="1" applyFill="1" applyBorder="1" applyAlignment="1">
      <alignment vertical="top"/>
    </xf>
    <xf numFmtId="0" fontId="30" fillId="0" borderId="12" xfId="0" applyFont="1" applyFill="1" applyBorder="1" applyAlignment="1">
      <alignment horizontal="left" vertical="top" wrapText="1"/>
    </xf>
    <xf numFmtId="0" fontId="1" fillId="0" borderId="15" xfId="0" applyFont="1" applyFill="1" applyBorder="1" applyAlignment="1">
      <alignment horizontal="center" wrapText="1"/>
    </xf>
    <xf numFmtId="0" fontId="31" fillId="0" borderId="23" xfId="0" applyFont="1" applyBorder="1" applyAlignment="1">
      <alignment horizontal="left" vertical="top" wrapText="1"/>
    </xf>
    <xf numFmtId="0" fontId="1" fillId="0" borderId="24" xfId="0" applyFont="1" applyFill="1" applyBorder="1" applyAlignment="1">
      <alignment horizontal="right" wrapText="1"/>
    </xf>
    <xf numFmtId="0" fontId="30" fillId="0" borderId="12" xfId="0" applyFont="1" applyFill="1" applyBorder="1" applyAlignment="1">
      <alignment horizontal="right" vertical="top" wrapText="1"/>
    </xf>
    <xf numFmtId="0" fontId="30" fillId="0" borderId="12" xfId="0" applyFont="1" applyFill="1" applyBorder="1" applyAlignment="1">
      <alignment vertical="top" wrapText="1"/>
    </xf>
    <xf numFmtId="0" fontId="30" fillId="0" borderId="13" xfId="0" applyNumberFormat="1" applyFont="1" applyFill="1" applyBorder="1" applyAlignment="1">
      <alignment vertical="top" wrapText="1"/>
    </xf>
    <xf numFmtId="0" fontId="30" fillId="0" borderId="25" xfId="0" applyNumberFormat="1" applyFont="1" applyFill="1" applyBorder="1" applyAlignment="1">
      <alignment vertical="top" wrapText="1"/>
    </xf>
    <xf numFmtId="0" fontId="30" fillId="0" borderId="22" xfId="0" applyNumberFormat="1" applyFont="1" applyFill="1" applyBorder="1" applyAlignment="1">
      <alignment vertical="top" wrapText="1"/>
    </xf>
    <xf numFmtId="2" fontId="30" fillId="0" borderId="24" xfId="0" applyNumberFormat="1" applyFont="1" applyFill="1" applyBorder="1" applyAlignment="1">
      <alignment vertical="top" wrapText="1"/>
    </xf>
    <xf numFmtId="2" fontId="30" fillId="0" borderId="26" xfId="0" applyNumberFormat="1" applyFont="1" applyFill="1" applyBorder="1" applyAlignment="1">
      <alignment vertical="top" wrapText="1"/>
    </xf>
    <xf numFmtId="0" fontId="30" fillId="0" borderId="27" xfId="0" applyFont="1" applyFill="1" applyBorder="1" applyAlignment="1">
      <alignment/>
    </xf>
    <xf numFmtId="0" fontId="30" fillId="0" borderId="28" xfId="0" applyFont="1" applyFill="1" applyBorder="1" applyAlignment="1">
      <alignment/>
    </xf>
    <xf numFmtId="0" fontId="6" fillId="0" borderId="19" xfId="0" applyFont="1" applyFill="1" applyBorder="1" applyAlignment="1">
      <alignment vertical="top" wrapText="1"/>
    </xf>
    <xf numFmtId="0" fontId="24" fillId="0" borderId="19" xfId="0" applyFont="1" applyFill="1" applyBorder="1" applyAlignment="1">
      <alignment vertical="top" wrapText="1"/>
    </xf>
    <xf numFmtId="0" fontId="30" fillId="0" borderId="29" xfId="0" applyNumberFormat="1" applyFont="1" applyFill="1" applyBorder="1" applyAlignment="1">
      <alignment vertical="top" wrapText="1"/>
    </xf>
    <xf numFmtId="2" fontId="30" fillId="0" borderId="30" xfId="0" applyNumberFormat="1" applyFont="1" applyFill="1" applyBorder="1" applyAlignment="1">
      <alignment vertical="top" wrapText="1"/>
    </xf>
    <xf numFmtId="0" fontId="30" fillId="0" borderId="23" xfId="0" applyFont="1" applyFill="1" applyBorder="1" applyAlignment="1">
      <alignment horizontal="right" vertical="top" wrapText="1"/>
    </xf>
    <xf numFmtId="2" fontId="30" fillId="0" borderId="23" xfId="0" applyNumberFormat="1" applyFont="1" applyFill="1" applyBorder="1" applyAlignment="1">
      <alignment vertical="top" wrapText="1"/>
    </xf>
    <xf numFmtId="0" fontId="24" fillId="0" borderId="22" xfId="0" applyFont="1" applyFill="1" applyBorder="1" applyAlignment="1">
      <alignment vertical="top" wrapText="1"/>
    </xf>
    <xf numFmtId="0" fontId="1" fillId="0" borderId="0" xfId="0" applyFont="1" applyAlignment="1">
      <alignment/>
    </xf>
    <xf numFmtId="0" fontId="25" fillId="0" borderId="0" xfId="0" applyFont="1" applyAlignment="1">
      <alignment wrapText="1"/>
    </xf>
    <xf numFmtId="0" fontId="27" fillId="24" borderId="0" xfId="0" applyFont="1" applyFill="1" applyAlignment="1">
      <alignment/>
    </xf>
    <xf numFmtId="0" fontId="1" fillId="0" borderId="31" xfId="0" applyFont="1" applyFill="1" applyBorder="1" applyAlignment="1">
      <alignment horizontal="left" wrapText="1"/>
    </xf>
    <xf numFmtId="0" fontId="1" fillId="0" borderId="32" xfId="0" applyFont="1" applyFill="1" applyBorder="1" applyAlignment="1">
      <alignment horizontal="left" wrapText="1"/>
    </xf>
    <xf numFmtId="0" fontId="1" fillId="0" borderId="33" xfId="0" applyFont="1" applyFill="1" applyBorder="1" applyAlignment="1">
      <alignment horizontal="left" wrapText="1"/>
    </xf>
    <xf numFmtId="0" fontId="1" fillId="0" borderId="0" xfId="0" applyFont="1" applyAlignment="1">
      <alignment horizontal="center"/>
    </xf>
    <xf numFmtId="0" fontId="25" fillId="0" borderId="0" xfId="0" applyFont="1" applyAlignment="1">
      <alignment horizont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Followed Hyperlink" xfId="59"/>
    <cellStyle name="Плохой" xfId="60"/>
    <cellStyle name="Пояснение" xfId="61"/>
    <cellStyle name="Примечание" xfId="62"/>
    <cellStyle name="Percent" xfId="63"/>
    <cellStyle name="Связанная ячейка" xfId="64"/>
    <cellStyle name="Стиль 1" xfId="65"/>
    <cellStyle name="Текст предупреждения" xfId="66"/>
    <cellStyle name="Тысячи [0]_Диалог Накладная" xfId="67"/>
    <cellStyle name="Тысячи_Диалог Накладна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0"/>
  </sheetPr>
  <dimension ref="A1:U48"/>
  <sheetViews>
    <sheetView zoomScalePageLayoutView="0" workbookViewId="0" topLeftCell="A37">
      <selection activeCell="B33" sqref="B33"/>
    </sheetView>
  </sheetViews>
  <sheetFormatPr defaultColWidth="9.00390625" defaultRowHeight="12.75"/>
  <cols>
    <col min="1" max="1" width="5.875" style="0" customWidth="1"/>
    <col min="2" max="2" width="23.375" style="0" customWidth="1"/>
    <col min="4" max="4" width="8.375" style="0" customWidth="1"/>
    <col min="5" max="5" width="10.75390625" style="0" customWidth="1"/>
    <col min="6" max="6" width="16.375" style="0" customWidth="1"/>
    <col min="7" max="7" width="14.25390625" style="1" customWidth="1"/>
    <col min="8" max="13" width="17.375" style="1" customWidth="1"/>
    <col min="14" max="14" width="14.25390625" style="1" customWidth="1"/>
    <col min="15" max="15" width="38.875" style="1" customWidth="1"/>
    <col min="16" max="17" width="14.25390625" style="1" customWidth="1"/>
    <col min="18" max="18" width="11.25390625" style="1" customWidth="1"/>
    <col min="19" max="19" width="9.125" style="1" customWidth="1"/>
  </cols>
  <sheetData>
    <row r="1" spans="2:17" ht="20.25" customHeight="1">
      <c r="B1" s="76" t="s">
        <v>96</v>
      </c>
      <c r="C1" s="76"/>
      <c r="D1" s="76"/>
      <c r="E1" s="76"/>
      <c r="F1" s="76"/>
      <c r="G1" s="76"/>
      <c r="H1" s="76"/>
      <c r="I1" s="76"/>
      <c r="J1" s="76"/>
      <c r="K1" s="76"/>
      <c r="L1" s="76"/>
      <c r="M1" s="70"/>
      <c r="N1" s="70"/>
      <c r="O1" s="70"/>
      <c r="P1" s="70"/>
      <c r="Q1" s="9"/>
    </row>
    <row r="2" spans="2:19" s="3" customFormat="1" ht="100.5" customHeight="1">
      <c r="B2" s="77" t="s">
        <v>18</v>
      </c>
      <c r="C2" s="77"/>
      <c r="D2" s="77"/>
      <c r="E2" s="77"/>
      <c r="F2" s="77"/>
      <c r="G2" s="77"/>
      <c r="H2" s="77"/>
      <c r="I2" s="77"/>
      <c r="J2" s="77"/>
      <c r="K2" s="77"/>
      <c r="L2" s="77"/>
      <c r="M2" s="71"/>
      <c r="N2" s="71"/>
      <c r="O2" s="71"/>
      <c r="P2" s="71"/>
      <c r="Q2" s="2"/>
      <c r="R2" s="16"/>
      <c r="S2" s="16"/>
    </row>
    <row r="3" spans="1:19" s="3" customFormat="1" ht="51.75" customHeight="1">
      <c r="A3" s="2"/>
      <c r="B3" s="2"/>
      <c r="C3" s="2"/>
      <c r="D3" s="2"/>
      <c r="E3" s="2"/>
      <c r="F3" s="2"/>
      <c r="G3" s="16"/>
      <c r="H3" s="2"/>
      <c r="I3" s="2"/>
      <c r="J3" s="2"/>
      <c r="K3" s="2"/>
      <c r="L3" s="2"/>
      <c r="M3" s="2"/>
      <c r="N3" s="16"/>
      <c r="O3" s="2"/>
      <c r="P3" s="2"/>
      <c r="Q3" s="2"/>
      <c r="R3" s="16"/>
      <c r="S3" s="16"/>
    </row>
    <row r="4" spans="1:19" s="3" customFormat="1" ht="22.5" customHeight="1">
      <c r="A4" s="4"/>
      <c r="B4" s="4" t="s">
        <v>12</v>
      </c>
      <c r="C4" s="4"/>
      <c r="G4" s="24" t="s">
        <v>13</v>
      </c>
      <c r="H4" s="16"/>
      <c r="I4" s="16"/>
      <c r="J4" s="16"/>
      <c r="K4" s="16"/>
      <c r="L4" s="16"/>
      <c r="M4" s="16"/>
      <c r="N4" s="24"/>
      <c r="O4" s="16"/>
      <c r="Q4" s="24"/>
      <c r="R4" s="16"/>
      <c r="S4" s="16"/>
    </row>
    <row r="5" spans="7:19" s="3" customFormat="1" ht="13.5" customHeight="1">
      <c r="G5" s="25" t="s">
        <v>14</v>
      </c>
      <c r="H5" s="16"/>
      <c r="I5" s="16"/>
      <c r="J5" s="16"/>
      <c r="K5" s="16"/>
      <c r="L5" s="16"/>
      <c r="M5" s="16"/>
      <c r="N5" s="25"/>
      <c r="O5" s="16"/>
      <c r="Q5" s="25"/>
      <c r="R5" s="16"/>
      <c r="S5" s="16"/>
    </row>
    <row r="6" spans="7:19" s="3" customFormat="1" ht="15" customHeight="1">
      <c r="G6" s="25" t="s">
        <v>86</v>
      </c>
      <c r="H6" s="16"/>
      <c r="I6" s="16"/>
      <c r="J6" s="16"/>
      <c r="K6" s="16"/>
      <c r="L6" s="16"/>
      <c r="M6" s="16"/>
      <c r="N6" s="25"/>
      <c r="O6" s="16"/>
      <c r="Q6" s="25"/>
      <c r="R6" s="16"/>
      <c r="S6" s="16"/>
    </row>
    <row r="7" spans="7:19" s="3" customFormat="1" ht="11.25">
      <c r="G7" s="25" t="s">
        <v>15</v>
      </c>
      <c r="H7" s="16"/>
      <c r="I7" s="16"/>
      <c r="J7" s="16"/>
      <c r="K7" s="16"/>
      <c r="L7" s="16"/>
      <c r="M7" s="16"/>
      <c r="N7" s="25"/>
      <c r="O7" s="16"/>
      <c r="Q7" s="25"/>
      <c r="R7" s="16"/>
      <c r="S7" s="16"/>
    </row>
    <row r="8" spans="5:19" s="3" customFormat="1" ht="11.25">
      <c r="E8" s="7"/>
      <c r="F8" s="7"/>
      <c r="G8" s="16"/>
      <c r="H8" s="16"/>
      <c r="I8" s="16"/>
      <c r="J8" s="16"/>
      <c r="K8" s="16"/>
      <c r="L8" s="16"/>
      <c r="M8" s="16"/>
      <c r="N8" s="16"/>
      <c r="O8" s="16"/>
      <c r="P8" s="16"/>
      <c r="Q8" s="16"/>
      <c r="R8" s="16"/>
      <c r="S8" s="16"/>
    </row>
    <row r="9" spans="1:19" s="3" customFormat="1" ht="11.25">
      <c r="A9" s="5"/>
      <c r="B9" s="5" t="s">
        <v>97</v>
      </c>
      <c r="C9" s="5"/>
      <c r="E9" s="7"/>
      <c r="F9" s="7"/>
      <c r="G9" s="16"/>
      <c r="H9" s="16"/>
      <c r="I9" s="16"/>
      <c r="J9" s="16"/>
      <c r="K9" s="16"/>
      <c r="L9" s="16"/>
      <c r="M9" s="16"/>
      <c r="N9" s="16"/>
      <c r="O9" s="16"/>
      <c r="P9" s="16"/>
      <c r="Q9" s="16"/>
      <c r="R9" s="16"/>
      <c r="S9" s="16"/>
    </row>
    <row r="10" spans="1:19" s="3" customFormat="1" ht="11.25">
      <c r="A10" s="5"/>
      <c r="B10" s="5"/>
      <c r="C10" s="5"/>
      <c r="E10" s="7"/>
      <c r="F10" s="7"/>
      <c r="G10" s="16"/>
      <c r="H10" s="16"/>
      <c r="I10" s="16"/>
      <c r="J10" s="16"/>
      <c r="K10" s="16"/>
      <c r="L10" s="16"/>
      <c r="M10" s="16"/>
      <c r="N10" s="16"/>
      <c r="O10" s="16"/>
      <c r="P10" s="16"/>
      <c r="Q10" s="16"/>
      <c r="R10" s="16"/>
      <c r="S10" s="16"/>
    </row>
    <row r="11" spans="1:19" s="3" customFormat="1" ht="11.25">
      <c r="A11" s="8"/>
      <c r="B11" s="8" t="s">
        <v>16</v>
      </c>
      <c r="C11" s="8"/>
      <c r="D11" s="3" t="s">
        <v>19</v>
      </c>
      <c r="G11" s="16"/>
      <c r="H11" s="16"/>
      <c r="I11" s="16"/>
      <c r="J11" s="16"/>
      <c r="K11" s="16"/>
      <c r="L11" s="16"/>
      <c r="M11" s="16"/>
      <c r="N11" s="16"/>
      <c r="O11" s="16"/>
      <c r="P11" s="16"/>
      <c r="Q11" s="16"/>
      <c r="R11" s="16"/>
      <c r="S11" s="16"/>
    </row>
    <row r="12" spans="1:19" s="3" customFormat="1" ht="11.25">
      <c r="A12" s="8"/>
      <c r="B12" s="8" t="s">
        <v>17</v>
      </c>
      <c r="C12" s="8"/>
      <c r="D12" s="5" t="s">
        <v>22</v>
      </c>
      <c r="E12" s="5"/>
      <c r="F12" s="5"/>
      <c r="G12" s="16"/>
      <c r="H12" s="16"/>
      <c r="I12" s="16"/>
      <c r="J12" s="16"/>
      <c r="K12" s="16"/>
      <c r="L12" s="16"/>
      <c r="M12" s="16"/>
      <c r="N12" s="16"/>
      <c r="O12" s="16"/>
      <c r="P12" s="16"/>
      <c r="Q12" s="16"/>
      <c r="R12" s="16"/>
      <c r="S12" s="16"/>
    </row>
    <row r="13" spans="3:19" s="3" customFormat="1" ht="11.25">
      <c r="C13" s="8"/>
      <c r="D13" s="5" t="s">
        <v>81</v>
      </c>
      <c r="G13" s="16"/>
      <c r="H13" s="16"/>
      <c r="I13" s="16"/>
      <c r="J13" s="16"/>
      <c r="K13" s="16"/>
      <c r="L13" s="16"/>
      <c r="M13" s="16"/>
      <c r="N13" s="16"/>
      <c r="O13" s="16"/>
      <c r="P13" s="16"/>
      <c r="Q13" s="16"/>
      <c r="R13" s="16"/>
      <c r="S13" s="16"/>
    </row>
    <row r="14" spans="1:19" s="3" customFormat="1" ht="11.25">
      <c r="A14" s="8"/>
      <c r="B14" s="8"/>
      <c r="C14" s="8"/>
      <c r="D14" s="7" t="s">
        <v>20</v>
      </c>
      <c r="G14" s="16"/>
      <c r="H14" s="16"/>
      <c r="I14" s="16"/>
      <c r="J14" s="16"/>
      <c r="K14" s="16"/>
      <c r="L14" s="16"/>
      <c r="M14" s="16"/>
      <c r="N14" s="16"/>
      <c r="O14" s="16"/>
      <c r="P14" s="16"/>
      <c r="Q14" s="16"/>
      <c r="R14" s="16"/>
      <c r="S14" s="16"/>
    </row>
    <row r="15" spans="1:19" s="3" customFormat="1" ht="11.25">
      <c r="A15" s="8"/>
      <c r="B15" s="8"/>
      <c r="C15" s="8"/>
      <c r="D15" s="7" t="s">
        <v>85</v>
      </c>
      <c r="G15" s="16"/>
      <c r="H15" s="16"/>
      <c r="I15" s="16"/>
      <c r="J15" s="16"/>
      <c r="K15" s="16"/>
      <c r="L15" s="16"/>
      <c r="M15" s="16"/>
      <c r="N15" s="16"/>
      <c r="O15" s="16"/>
      <c r="P15" s="16"/>
      <c r="Q15" s="16"/>
      <c r="R15" s="16"/>
      <c r="S15" s="16"/>
    </row>
    <row r="16" spans="1:19" s="3" customFormat="1" ht="11.25">
      <c r="A16" s="8"/>
      <c r="B16" s="8" t="s">
        <v>21</v>
      </c>
      <c r="C16" s="8"/>
      <c r="D16" s="5" t="s">
        <v>23</v>
      </c>
      <c r="G16" s="16"/>
      <c r="H16" s="16"/>
      <c r="I16" s="16"/>
      <c r="J16" s="16"/>
      <c r="K16" s="16"/>
      <c r="L16" s="16"/>
      <c r="M16" s="16"/>
      <c r="N16" s="16"/>
      <c r="O16" s="16"/>
      <c r="P16" s="16"/>
      <c r="Q16" s="16"/>
      <c r="R16" s="16"/>
      <c r="S16" s="16"/>
    </row>
    <row r="17" spans="1:19" s="3" customFormat="1" ht="11.25">
      <c r="A17" s="5"/>
      <c r="B17" s="5"/>
      <c r="C17" s="8"/>
      <c r="E17" s="5"/>
      <c r="F17" s="5"/>
      <c r="G17" s="16"/>
      <c r="H17" s="16"/>
      <c r="I17" s="16"/>
      <c r="J17" s="16"/>
      <c r="K17" s="16"/>
      <c r="L17" s="16"/>
      <c r="M17" s="16"/>
      <c r="N17" s="16"/>
      <c r="O17" s="16"/>
      <c r="P17" s="16"/>
      <c r="Q17" s="16"/>
      <c r="R17" s="16"/>
      <c r="S17" s="16"/>
    </row>
    <row r="18" spans="1:21" s="3" customFormat="1" ht="11.25">
      <c r="A18" s="5"/>
      <c r="B18" s="5" t="s">
        <v>121</v>
      </c>
      <c r="C18" s="8"/>
      <c r="E18" s="5"/>
      <c r="F18" s="5"/>
      <c r="G18" s="16"/>
      <c r="H18" s="16"/>
      <c r="I18" s="16"/>
      <c r="J18" s="16"/>
      <c r="K18" s="16"/>
      <c r="L18" s="16"/>
      <c r="M18" s="16"/>
      <c r="N18" s="16"/>
      <c r="O18" s="16"/>
      <c r="T18" s="16"/>
      <c r="U18" s="16"/>
    </row>
    <row r="19" spans="1:21" s="3" customFormat="1" ht="11.25">
      <c r="A19" s="5"/>
      <c r="B19" s="5" t="s">
        <v>87</v>
      </c>
      <c r="C19" s="8"/>
      <c r="E19" s="5"/>
      <c r="F19" s="5"/>
      <c r="G19" s="16"/>
      <c r="H19" s="16"/>
      <c r="I19" s="16"/>
      <c r="J19" s="16"/>
      <c r="K19" s="16"/>
      <c r="L19" s="16"/>
      <c r="M19" s="16"/>
      <c r="N19" s="16"/>
      <c r="O19" s="16"/>
      <c r="T19" s="16"/>
      <c r="U19" s="16"/>
    </row>
    <row r="20" ht="13.5" thickBot="1"/>
    <row r="21" spans="1:19" s="3" customFormat="1" ht="45.75" thickBot="1">
      <c r="A21" s="10" t="s">
        <v>82</v>
      </c>
      <c r="B21" s="10" t="s">
        <v>1</v>
      </c>
      <c r="C21" s="11" t="s">
        <v>2</v>
      </c>
      <c r="D21" s="11" t="s">
        <v>8</v>
      </c>
      <c r="E21" s="11" t="s">
        <v>24</v>
      </c>
      <c r="F21" s="11" t="s">
        <v>25</v>
      </c>
      <c r="G21" s="11" t="s">
        <v>109</v>
      </c>
      <c r="H21" s="31" t="s">
        <v>110</v>
      </c>
      <c r="I21" s="31" t="s">
        <v>111</v>
      </c>
      <c r="J21" s="31" t="s">
        <v>112</v>
      </c>
      <c r="K21" s="31" t="s">
        <v>113</v>
      </c>
      <c r="L21" s="31" t="s">
        <v>114</v>
      </c>
      <c r="M21" s="31" t="s">
        <v>115</v>
      </c>
      <c r="N21" s="11" t="s">
        <v>26</v>
      </c>
      <c r="O21" s="31" t="s">
        <v>27</v>
      </c>
      <c r="P21" s="31" t="s">
        <v>28</v>
      </c>
      <c r="Q21" s="31" t="s">
        <v>29</v>
      </c>
      <c r="R21" s="16"/>
      <c r="S21" s="16"/>
    </row>
    <row r="22" spans="1:19" s="3" customFormat="1" ht="12" thickBot="1">
      <c r="A22" s="12"/>
      <c r="B22" s="12">
        <v>1</v>
      </c>
      <c r="C22" s="12">
        <v>2</v>
      </c>
      <c r="D22" s="12">
        <v>3</v>
      </c>
      <c r="E22" s="12">
        <v>4</v>
      </c>
      <c r="F22" s="12">
        <v>5</v>
      </c>
      <c r="G22" s="27">
        <v>6</v>
      </c>
      <c r="H22" s="27">
        <v>7</v>
      </c>
      <c r="I22" s="27">
        <v>8</v>
      </c>
      <c r="J22" s="27">
        <v>9</v>
      </c>
      <c r="K22" s="27">
        <v>10</v>
      </c>
      <c r="L22" s="27">
        <v>11</v>
      </c>
      <c r="M22" s="27">
        <v>12</v>
      </c>
      <c r="N22" s="27">
        <v>13</v>
      </c>
      <c r="O22" s="27">
        <v>14</v>
      </c>
      <c r="P22" s="27">
        <v>15</v>
      </c>
      <c r="Q22" s="27">
        <v>16</v>
      </c>
      <c r="R22" s="16"/>
      <c r="S22" s="16"/>
    </row>
    <row r="23" spans="1:17" s="16" customFormat="1" ht="15" customHeight="1">
      <c r="A23" s="53"/>
      <c r="B23" s="73" t="s">
        <v>0</v>
      </c>
      <c r="C23" s="74"/>
      <c r="D23" s="74"/>
      <c r="E23" s="74"/>
      <c r="F23" s="75"/>
      <c r="G23" s="40"/>
      <c r="H23" s="40"/>
      <c r="I23" s="40"/>
      <c r="J23" s="40"/>
      <c r="K23" s="40"/>
      <c r="L23" s="40"/>
      <c r="M23" s="40"/>
      <c r="N23" s="40"/>
      <c r="O23" s="40"/>
      <c r="P23" s="40"/>
      <c r="Q23" s="40"/>
    </row>
    <row r="24" spans="1:17" s="16" customFormat="1" ht="44.25" customHeight="1">
      <c r="A24" s="54">
        <v>1</v>
      </c>
      <c r="B24" s="50" t="s">
        <v>6</v>
      </c>
      <c r="C24" s="55" t="s">
        <v>4</v>
      </c>
      <c r="D24" s="56">
        <v>2</v>
      </c>
      <c r="E24" s="66">
        <v>19000</v>
      </c>
      <c r="F24" s="48">
        <f aca="true" t="shared" si="0" ref="F24:F34">D24*E24</f>
        <v>38000</v>
      </c>
      <c r="G24" s="61"/>
      <c r="H24" s="35"/>
      <c r="I24" s="35"/>
      <c r="J24" s="35"/>
      <c r="K24" s="35"/>
      <c r="L24" s="35"/>
      <c r="M24" s="35"/>
      <c r="N24" s="41"/>
      <c r="O24" s="35" t="s">
        <v>90</v>
      </c>
      <c r="P24" s="56"/>
      <c r="Q24" s="41"/>
    </row>
    <row r="25" spans="1:17" s="16" customFormat="1" ht="54.75" customHeight="1">
      <c r="A25" s="54">
        <v>2</v>
      </c>
      <c r="B25" s="50" t="s">
        <v>11</v>
      </c>
      <c r="C25" s="55" t="s">
        <v>3</v>
      </c>
      <c r="D25" s="56">
        <v>80</v>
      </c>
      <c r="E25" s="66">
        <v>100</v>
      </c>
      <c r="F25" s="59">
        <f t="shared" si="0"/>
        <v>8000</v>
      </c>
      <c r="G25" s="48"/>
      <c r="H25" s="35"/>
      <c r="I25" s="35"/>
      <c r="J25" s="35"/>
      <c r="K25" s="35"/>
      <c r="L25" s="35"/>
      <c r="M25" s="35"/>
      <c r="N25" s="42"/>
      <c r="O25" s="35" t="s">
        <v>90</v>
      </c>
      <c r="P25" s="56"/>
      <c r="Q25" s="65"/>
    </row>
    <row r="26" spans="1:17" s="16" customFormat="1" ht="72.75" customHeight="1">
      <c r="A26" s="54">
        <v>3</v>
      </c>
      <c r="B26" s="50" t="s">
        <v>98</v>
      </c>
      <c r="C26" s="55" t="s">
        <v>4</v>
      </c>
      <c r="D26" s="56">
        <v>6</v>
      </c>
      <c r="E26" s="66">
        <v>180000</v>
      </c>
      <c r="F26" s="59">
        <f t="shared" si="0"/>
        <v>1080000</v>
      </c>
      <c r="G26" s="43"/>
      <c r="H26" s="35"/>
      <c r="I26" s="48">
        <v>180000</v>
      </c>
      <c r="J26" s="48"/>
      <c r="K26" s="48"/>
      <c r="L26" s="48"/>
      <c r="M26" s="48"/>
      <c r="N26" s="43"/>
      <c r="O26" s="63" t="s">
        <v>116</v>
      </c>
      <c r="P26" s="56">
        <v>6</v>
      </c>
      <c r="Q26" s="65">
        <v>1080000</v>
      </c>
    </row>
    <row r="27" spans="1:17" s="16" customFormat="1" ht="22.5">
      <c r="A27" s="54">
        <v>4</v>
      </c>
      <c r="B27" s="50" t="s">
        <v>99</v>
      </c>
      <c r="C27" s="55" t="s">
        <v>4</v>
      </c>
      <c r="D27" s="56">
        <v>200</v>
      </c>
      <c r="E27" s="66">
        <v>220</v>
      </c>
      <c r="F27" s="59">
        <f t="shared" si="0"/>
        <v>44000</v>
      </c>
      <c r="G27" s="48">
        <v>148</v>
      </c>
      <c r="H27" s="48">
        <v>165</v>
      </c>
      <c r="I27" s="48"/>
      <c r="J27" s="48"/>
      <c r="K27" s="48"/>
      <c r="L27" s="48"/>
      <c r="M27" s="48"/>
      <c r="N27" s="69" t="s">
        <v>93</v>
      </c>
      <c r="O27" s="63" t="s">
        <v>117</v>
      </c>
      <c r="P27" s="56">
        <v>200</v>
      </c>
      <c r="Q27" s="65">
        <v>29600</v>
      </c>
    </row>
    <row r="28" spans="1:17" s="16" customFormat="1" ht="33.75">
      <c r="A28" s="54">
        <v>5</v>
      </c>
      <c r="B28" s="50" t="s">
        <v>100</v>
      </c>
      <c r="C28" s="55" t="s">
        <v>108</v>
      </c>
      <c r="D28" s="56">
        <v>200</v>
      </c>
      <c r="E28" s="66">
        <v>75</v>
      </c>
      <c r="F28" s="59">
        <f t="shared" si="0"/>
        <v>15000</v>
      </c>
      <c r="G28" s="48"/>
      <c r="H28" s="35"/>
      <c r="I28" s="35"/>
      <c r="J28" s="35"/>
      <c r="K28" s="35"/>
      <c r="L28" s="35"/>
      <c r="M28" s="35"/>
      <c r="N28" s="42"/>
      <c r="O28" s="35" t="s">
        <v>90</v>
      </c>
      <c r="P28" s="56"/>
      <c r="Q28" s="65"/>
    </row>
    <row r="29" spans="1:17" s="16" customFormat="1" ht="33.75">
      <c r="A29" s="54">
        <v>6</v>
      </c>
      <c r="B29" s="50" t="s">
        <v>101</v>
      </c>
      <c r="C29" s="55" t="s">
        <v>3</v>
      </c>
      <c r="D29" s="56">
        <v>77900</v>
      </c>
      <c r="E29" s="66">
        <v>20</v>
      </c>
      <c r="F29" s="60">
        <f t="shared" si="0"/>
        <v>1558000</v>
      </c>
      <c r="G29" s="48">
        <v>9.85</v>
      </c>
      <c r="H29" s="48">
        <v>9.5</v>
      </c>
      <c r="I29" s="48"/>
      <c r="J29" s="48"/>
      <c r="K29" s="48">
        <v>9.5</v>
      </c>
      <c r="L29" s="48">
        <v>11.6</v>
      </c>
      <c r="M29" s="48"/>
      <c r="N29" s="64" t="s">
        <v>89</v>
      </c>
      <c r="O29" s="35" t="s">
        <v>94</v>
      </c>
      <c r="P29" s="57">
        <v>77900</v>
      </c>
      <c r="Q29" s="65">
        <v>740050</v>
      </c>
    </row>
    <row r="30" spans="1:17" s="16" customFormat="1" ht="24">
      <c r="A30" s="54">
        <v>7</v>
      </c>
      <c r="B30" s="50" t="s">
        <v>102</v>
      </c>
      <c r="C30" s="55" t="s">
        <v>3</v>
      </c>
      <c r="D30" s="56">
        <v>130000</v>
      </c>
      <c r="E30" s="66">
        <v>25</v>
      </c>
      <c r="F30" s="48">
        <f t="shared" si="0"/>
        <v>3250000</v>
      </c>
      <c r="G30" s="48">
        <v>14.8</v>
      </c>
      <c r="H30" s="48">
        <v>19.05</v>
      </c>
      <c r="I30" s="48"/>
      <c r="J30" s="48"/>
      <c r="K30" s="48">
        <v>13.99</v>
      </c>
      <c r="L30" s="48">
        <v>17.7</v>
      </c>
      <c r="M30" s="48"/>
      <c r="N30" s="64" t="s">
        <v>88</v>
      </c>
      <c r="O30" s="35" t="s">
        <v>118</v>
      </c>
      <c r="P30" s="58">
        <v>130000</v>
      </c>
      <c r="Q30" s="65">
        <v>1818700</v>
      </c>
    </row>
    <row r="31" spans="1:17" s="16" customFormat="1" ht="33.75">
      <c r="A31" s="54">
        <v>8</v>
      </c>
      <c r="B31" s="50" t="s">
        <v>103</v>
      </c>
      <c r="C31" s="55" t="s">
        <v>3</v>
      </c>
      <c r="D31" s="56">
        <v>5000</v>
      </c>
      <c r="E31" s="66">
        <v>250</v>
      </c>
      <c r="F31" s="48">
        <f t="shared" si="0"/>
        <v>1250000</v>
      </c>
      <c r="G31" s="48"/>
      <c r="H31" s="62"/>
      <c r="I31" s="62"/>
      <c r="J31" s="48">
        <v>230</v>
      </c>
      <c r="K31" s="48">
        <v>158.5</v>
      </c>
      <c r="L31" s="48">
        <v>157.5</v>
      </c>
      <c r="M31" s="48"/>
      <c r="N31" s="64" t="s">
        <v>89</v>
      </c>
      <c r="O31" s="63" t="s">
        <v>119</v>
      </c>
      <c r="P31" s="45">
        <v>5000</v>
      </c>
      <c r="Q31" s="65">
        <v>787500</v>
      </c>
    </row>
    <row r="32" spans="1:17" s="16" customFormat="1" ht="72">
      <c r="A32" s="54">
        <v>9</v>
      </c>
      <c r="B32" s="50" t="s">
        <v>104</v>
      </c>
      <c r="C32" s="55" t="s">
        <v>3</v>
      </c>
      <c r="D32" s="56">
        <v>4000</v>
      </c>
      <c r="E32" s="66">
        <v>145</v>
      </c>
      <c r="F32" s="48">
        <f t="shared" si="0"/>
        <v>580000</v>
      </c>
      <c r="G32" s="48"/>
      <c r="H32" s="62"/>
      <c r="I32" s="62"/>
      <c r="J32" s="62"/>
      <c r="K32" s="62"/>
      <c r="L32" s="48">
        <v>43</v>
      </c>
      <c r="M32" s="48"/>
      <c r="N32" s="42"/>
      <c r="O32" s="63" t="s">
        <v>120</v>
      </c>
      <c r="P32" s="45">
        <v>4000</v>
      </c>
      <c r="Q32" s="65">
        <v>172000</v>
      </c>
    </row>
    <row r="33" spans="1:17" s="16" customFormat="1" ht="65.25" customHeight="1">
      <c r="A33" s="54">
        <v>10</v>
      </c>
      <c r="B33" s="50" t="s">
        <v>105</v>
      </c>
      <c r="C33" s="55" t="s">
        <v>3</v>
      </c>
      <c r="D33" s="56">
        <v>1</v>
      </c>
      <c r="E33" s="66">
        <v>20000</v>
      </c>
      <c r="F33" s="48">
        <f t="shared" si="0"/>
        <v>20000</v>
      </c>
      <c r="G33" s="62"/>
      <c r="H33" s="62"/>
      <c r="I33" s="62"/>
      <c r="J33" s="62"/>
      <c r="K33" s="62"/>
      <c r="L33" s="62"/>
      <c r="M33" s="62"/>
      <c r="N33" s="42"/>
      <c r="O33" s="63" t="s">
        <v>90</v>
      </c>
      <c r="P33" s="45"/>
      <c r="Q33" s="65"/>
    </row>
    <row r="34" spans="1:17" s="16" customFormat="1" ht="36.75" customHeight="1">
      <c r="A34" s="54">
        <v>11</v>
      </c>
      <c r="B34" s="50" t="s">
        <v>106</v>
      </c>
      <c r="C34" s="55" t="s">
        <v>3</v>
      </c>
      <c r="D34" s="56">
        <v>1</v>
      </c>
      <c r="E34" s="66">
        <v>30000</v>
      </c>
      <c r="F34" s="48">
        <f t="shared" si="0"/>
        <v>30000</v>
      </c>
      <c r="G34" s="43"/>
      <c r="H34" s="43"/>
      <c r="I34" s="43"/>
      <c r="J34" s="43"/>
      <c r="K34" s="43"/>
      <c r="L34" s="43"/>
      <c r="M34" s="43"/>
      <c r="N34" s="43"/>
      <c r="O34" s="63" t="s">
        <v>90</v>
      </c>
      <c r="P34" s="45"/>
      <c r="Q34" s="43"/>
    </row>
    <row r="35" spans="1:17" s="16" customFormat="1" ht="12.75">
      <c r="A35" s="54"/>
      <c r="B35" s="51" t="s">
        <v>91</v>
      </c>
      <c r="C35" s="44"/>
      <c r="D35" s="45"/>
      <c r="E35" s="67"/>
      <c r="F35" s="49"/>
      <c r="G35" s="49"/>
      <c r="H35" s="49"/>
      <c r="I35" s="49"/>
      <c r="J35" s="49"/>
      <c r="K35" s="49"/>
      <c r="L35" s="49"/>
      <c r="M35" s="49"/>
      <c r="N35" s="64"/>
      <c r="O35" s="63"/>
      <c r="P35" s="47"/>
      <c r="Q35" s="65"/>
    </row>
    <row r="36" spans="1:17" s="16" customFormat="1" ht="47.25" customHeight="1" thickBot="1">
      <c r="A36" s="54">
        <v>12</v>
      </c>
      <c r="B36" s="52" t="s">
        <v>107</v>
      </c>
      <c r="C36" s="46" t="s">
        <v>92</v>
      </c>
      <c r="D36" s="47">
        <v>1000</v>
      </c>
      <c r="E36" s="68">
        <v>3500</v>
      </c>
      <c r="F36" s="49">
        <f>D36*E36</f>
        <v>3500000</v>
      </c>
      <c r="G36" s="49"/>
      <c r="H36" s="49">
        <v>3490</v>
      </c>
      <c r="I36" s="49"/>
      <c r="J36" s="49"/>
      <c r="K36" s="49"/>
      <c r="L36" s="49"/>
      <c r="M36" s="49"/>
      <c r="N36" s="64"/>
      <c r="O36" s="63" t="s">
        <v>95</v>
      </c>
      <c r="P36" s="47">
        <v>1000</v>
      </c>
      <c r="Q36" s="65">
        <v>3490000</v>
      </c>
    </row>
    <row r="37" spans="1:18" s="16" customFormat="1" ht="12" thickBot="1">
      <c r="A37" s="19"/>
      <c r="B37" s="19" t="s">
        <v>5</v>
      </c>
      <c r="C37" s="20"/>
      <c r="D37" s="20"/>
      <c r="E37" s="21"/>
      <c r="F37" s="22"/>
      <c r="G37" s="37"/>
      <c r="H37" s="37"/>
      <c r="I37" s="37"/>
      <c r="J37" s="37"/>
      <c r="K37" s="37"/>
      <c r="L37" s="37"/>
      <c r="M37" s="37"/>
      <c r="N37" s="37"/>
      <c r="O37" s="37"/>
      <c r="P37" s="37"/>
      <c r="Q37" s="37"/>
      <c r="R37" s="23"/>
    </row>
    <row r="38" s="1" customFormat="1" ht="12.75"/>
    <row r="39" spans="1:3" s="3" customFormat="1" ht="11.25">
      <c r="A39" s="38"/>
      <c r="B39" s="38" t="s">
        <v>30</v>
      </c>
      <c r="C39" s="38"/>
    </row>
    <row r="40" spans="1:3" s="3" customFormat="1" ht="11.25">
      <c r="A40" s="38"/>
      <c r="B40" s="38" t="s">
        <v>31</v>
      </c>
      <c r="C40" s="38"/>
    </row>
    <row r="41" spans="1:7" s="3" customFormat="1" ht="11.25">
      <c r="A41" s="39"/>
      <c r="B41" s="39" t="s">
        <v>9</v>
      </c>
      <c r="C41" s="39"/>
      <c r="G41" s="3" t="s">
        <v>7</v>
      </c>
    </row>
    <row r="42" spans="1:3" s="3" customFormat="1" ht="11.25">
      <c r="A42" s="38"/>
      <c r="B42" s="38" t="s">
        <v>33</v>
      </c>
      <c r="C42" s="38"/>
    </row>
    <row r="43" spans="1:14" s="3" customFormat="1" ht="11.25">
      <c r="A43" s="39"/>
      <c r="B43" s="39" t="s">
        <v>40</v>
      </c>
      <c r="C43" s="39"/>
      <c r="G43" s="7" t="s">
        <v>32</v>
      </c>
      <c r="N43" s="7"/>
    </row>
    <row r="44" spans="1:14" s="3" customFormat="1" ht="11.25">
      <c r="A44" s="39"/>
      <c r="B44" s="39" t="s">
        <v>83</v>
      </c>
      <c r="C44" s="39"/>
      <c r="G44" s="7" t="s">
        <v>84</v>
      </c>
      <c r="N44" s="7"/>
    </row>
    <row r="45" spans="1:14" s="3" customFormat="1" ht="11.25">
      <c r="A45" s="39"/>
      <c r="B45" s="39" t="s">
        <v>36</v>
      </c>
      <c r="C45" s="39"/>
      <c r="G45" s="7" t="s">
        <v>37</v>
      </c>
      <c r="N45" s="7"/>
    </row>
    <row r="46" spans="1:14" s="3" customFormat="1" ht="11.25">
      <c r="A46" s="39"/>
      <c r="B46" s="39" t="s">
        <v>34</v>
      </c>
      <c r="C46" s="39"/>
      <c r="G46" s="7" t="s">
        <v>35</v>
      </c>
      <c r="N46" s="7"/>
    </row>
    <row r="47" spans="1:3" s="3" customFormat="1" ht="11.25">
      <c r="A47" s="38"/>
      <c r="B47" s="38" t="s">
        <v>21</v>
      </c>
      <c r="C47" s="38"/>
    </row>
    <row r="48" spans="1:14" s="3" customFormat="1" ht="11.25">
      <c r="A48" s="39"/>
      <c r="B48" s="39" t="s">
        <v>39</v>
      </c>
      <c r="C48" s="39"/>
      <c r="G48" s="7" t="s">
        <v>10</v>
      </c>
      <c r="N48" s="7"/>
    </row>
    <row r="49" s="3" customFormat="1" ht="11.25"/>
  </sheetData>
  <sheetProtection/>
  <mergeCells count="3">
    <mergeCell ref="B23:F23"/>
    <mergeCell ref="B1:L1"/>
    <mergeCell ref="B2:L2"/>
  </mergeCells>
  <printOptions/>
  <pageMargins left="0.2755905511811024" right="0" top="0.984251968503937" bottom="0.787401574803149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indexed="50"/>
  </sheetPr>
  <dimension ref="A1:U49"/>
  <sheetViews>
    <sheetView tabSelected="1" zoomScalePageLayoutView="0" workbookViewId="0" topLeftCell="A26">
      <selection activeCell="A18" sqref="A18:IV18"/>
    </sheetView>
  </sheetViews>
  <sheetFormatPr defaultColWidth="9.00390625" defaultRowHeight="12.75"/>
  <cols>
    <col min="1" max="1" width="5.875" style="0" customWidth="1"/>
    <col min="2" max="2" width="23.375" style="0" customWidth="1"/>
    <col min="4" max="4" width="8.375" style="0" customWidth="1"/>
    <col min="5" max="5" width="10.75390625" style="0" customWidth="1"/>
    <col min="6" max="6" width="16.375" style="0" customWidth="1"/>
    <col min="7" max="7" width="14.25390625" style="1" customWidth="1"/>
    <col min="8" max="13" width="17.375" style="1" customWidth="1"/>
    <col min="14" max="14" width="14.25390625" style="1" customWidth="1"/>
    <col min="15" max="15" width="38.875" style="1" customWidth="1"/>
    <col min="16" max="17" width="14.25390625" style="1" customWidth="1"/>
    <col min="18" max="18" width="11.25390625" style="1" customWidth="1"/>
    <col min="19" max="19" width="9.125" style="1" customWidth="1"/>
  </cols>
  <sheetData>
    <row r="1" spans="2:19" ht="20.25" customHeight="1">
      <c r="B1" s="76" t="s">
        <v>174</v>
      </c>
      <c r="C1" s="76"/>
      <c r="D1" s="76"/>
      <c r="E1" s="76"/>
      <c r="F1" s="76"/>
      <c r="G1" s="76"/>
      <c r="H1" s="76"/>
      <c r="I1" s="76"/>
      <c r="J1" s="76"/>
      <c r="K1" s="76"/>
      <c r="L1" s="9"/>
      <c r="O1"/>
      <c r="P1"/>
      <c r="Q1"/>
      <c r="R1"/>
      <c r="S1"/>
    </row>
    <row r="2" spans="1:19" ht="84" customHeight="1">
      <c r="A2" s="77" t="s">
        <v>122</v>
      </c>
      <c r="B2" s="77"/>
      <c r="C2" s="77"/>
      <c r="D2" s="77"/>
      <c r="E2" s="77"/>
      <c r="F2" s="77"/>
      <c r="G2" s="77"/>
      <c r="H2" s="77"/>
      <c r="I2" s="2"/>
      <c r="J2" s="7"/>
      <c r="K2" s="7"/>
      <c r="L2"/>
      <c r="M2"/>
      <c r="N2"/>
      <c r="O2"/>
      <c r="P2"/>
      <c r="Q2"/>
      <c r="R2"/>
      <c r="S2"/>
    </row>
    <row r="3" spans="1:19" ht="12.75">
      <c r="A3" s="2"/>
      <c r="B3" s="2"/>
      <c r="C3" s="2"/>
      <c r="D3" s="2"/>
      <c r="E3" s="2"/>
      <c r="F3" s="16"/>
      <c r="G3" s="2"/>
      <c r="H3" s="2"/>
      <c r="I3" s="2"/>
      <c r="J3" s="7"/>
      <c r="K3" s="7"/>
      <c r="L3"/>
      <c r="M3"/>
      <c r="N3"/>
      <c r="O3"/>
      <c r="P3"/>
      <c r="Q3"/>
      <c r="R3"/>
      <c r="S3"/>
    </row>
    <row r="4" spans="1:19" ht="24" customHeight="1">
      <c r="A4" s="4" t="s">
        <v>123</v>
      </c>
      <c r="B4" s="4"/>
      <c r="C4" s="3"/>
      <c r="D4" s="3"/>
      <c r="E4" s="3"/>
      <c r="F4" s="24" t="s">
        <v>131</v>
      </c>
      <c r="G4" s="16"/>
      <c r="H4" s="3"/>
      <c r="I4" s="24"/>
      <c r="J4" s="7"/>
      <c r="K4" s="7"/>
      <c r="L4"/>
      <c r="M4"/>
      <c r="N4"/>
      <c r="O4"/>
      <c r="P4"/>
      <c r="Q4"/>
      <c r="R4"/>
      <c r="S4"/>
    </row>
    <row r="5" spans="1:19" ht="12.75">
      <c r="A5" s="3"/>
      <c r="B5" s="3"/>
      <c r="C5" s="3"/>
      <c r="D5" s="3"/>
      <c r="E5" s="3"/>
      <c r="F5" s="25" t="s">
        <v>132</v>
      </c>
      <c r="G5" s="16"/>
      <c r="H5" s="3"/>
      <c r="I5" s="25"/>
      <c r="J5" s="7"/>
      <c r="K5" s="7"/>
      <c r="L5"/>
      <c r="M5"/>
      <c r="N5"/>
      <c r="O5"/>
      <c r="P5"/>
      <c r="Q5"/>
      <c r="R5"/>
      <c r="S5"/>
    </row>
    <row r="6" spans="1:19" ht="12.75">
      <c r="A6" s="3"/>
      <c r="B6" s="3"/>
      <c r="C6" s="3"/>
      <c r="D6" s="3"/>
      <c r="E6" s="3"/>
      <c r="F6" s="25" t="s">
        <v>133</v>
      </c>
      <c r="G6" s="16"/>
      <c r="H6" s="3"/>
      <c r="I6" s="25"/>
      <c r="J6" s="7"/>
      <c r="K6" s="7"/>
      <c r="L6"/>
      <c r="M6"/>
      <c r="N6"/>
      <c r="O6"/>
      <c r="P6"/>
      <c r="Q6"/>
      <c r="R6"/>
      <c r="S6"/>
    </row>
    <row r="7" spans="1:19" ht="12.75">
      <c r="A7" s="3"/>
      <c r="B7" s="3"/>
      <c r="C7" s="3"/>
      <c r="D7" s="3"/>
      <c r="E7" s="3"/>
      <c r="F7" s="25" t="s">
        <v>134</v>
      </c>
      <c r="G7" s="16"/>
      <c r="H7" s="3"/>
      <c r="I7" s="25"/>
      <c r="J7" s="16"/>
      <c r="K7" s="16"/>
      <c r="L7"/>
      <c r="M7"/>
      <c r="N7"/>
      <c r="O7"/>
      <c r="P7"/>
      <c r="Q7"/>
      <c r="R7"/>
      <c r="S7"/>
    </row>
    <row r="8" spans="1:19" ht="12.75">
      <c r="A8" s="3"/>
      <c r="B8" s="3"/>
      <c r="C8" s="3"/>
      <c r="D8" s="7"/>
      <c r="E8" s="7"/>
      <c r="F8" s="16"/>
      <c r="G8" s="16"/>
      <c r="H8" s="16"/>
      <c r="I8" s="16"/>
      <c r="J8" s="16"/>
      <c r="K8" s="16"/>
      <c r="L8"/>
      <c r="M8"/>
      <c r="N8"/>
      <c r="O8"/>
      <c r="P8"/>
      <c r="Q8"/>
      <c r="R8"/>
      <c r="S8"/>
    </row>
    <row r="9" spans="1:19" ht="20.25" customHeight="1">
      <c r="A9" s="5" t="s">
        <v>175</v>
      </c>
      <c r="B9" s="5"/>
      <c r="C9" s="3"/>
      <c r="D9" s="7"/>
      <c r="E9" s="7"/>
      <c r="F9" s="16"/>
      <c r="G9" s="16"/>
      <c r="H9" s="16"/>
      <c r="I9" s="16"/>
      <c r="J9" s="5"/>
      <c r="K9" s="3"/>
      <c r="L9"/>
      <c r="M9"/>
      <c r="N9"/>
      <c r="O9"/>
      <c r="P9"/>
      <c r="Q9"/>
      <c r="R9"/>
      <c r="S9"/>
    </row>
    <row r="10" spans="1:19" ht="12.75">
      <c r="A10" s="5"/>
      <c r="B10" s="5"/>
      <c r="C10" s="3"/>
      <c r="D10" s="7"/>
      <c r="E10" s="7"/>
      <c r="F10" s="16"/>
      <c r="G10" s="16"/>
      <c r="H10" s="16"/>
      <c r="I10" s="16"/>
      <c r="J10" s="7"/>
      <c r="K10" s="6"/>
      <c r="L10"/>
      <c r="M10"/>
      <c r="N10"/>
      <c r="O10"/>
      <c r="P10"/>
      <c r="Q10"/>
      <c r="R10"/>
      <c r="S10"/>
    </row>
    <row r="11" spans="1:19" ht="12.75">
      <c r="A11" s="8" t="s">
        <v>124</v>
      </c>
      <c r="B11" s="8"/>
      <c r="C11" s="3" t="s">
        <v>49</v>
      </c>
      <c r="D11" s="3"/>
      <c r="E11" s="3"/>
      <c r="F11" s="16"/>
      <c r="G11" s="16"/>
      <c r="H11" s="16"/>
      <c r="I11" s="16"/>
      <c r="J11" s="72"/>
      <c r="K11" s="6"/>
      <c r="L11"/>
      <c r="M11"/>
      <c r="N11"/>
      <c r="O11"/>
      <c r="P11"/>
      <c r="Q11"/>
      <c r="R11"/>
      <c r="S11"/>
    </row>
    <row r="12" spans="1:19" ht="12.75">
      <c r="A12" s="8" t="s">
        <v>125</v>
      </c>
      <c r="B12" s="8"/>
      <c r="C12" s="5" t="s">
        <v>126</v>
      </c>
      <c r="D12" s="5"/>
      <c r="E12" s="5"/>
      <c r="F12" s="16"/>
      <c r="G12" s="16"/>
      <c r="H12" s="16"/>
      <c r="I12" s="16"/>
      <c r="J12" s="7"/>
      <c r="K12" s="3"/>
      <c r="L12"/>
      <c r="M12"/>
      <c r="N12"/>
      <c r="O12"/>
      <c r="P12"/>
      <c r="Q12"/>
      <c r="R12"/>
      <c r="S12"/>
    </row>
    <row r="13" spans="1:19" ht="12.75">
      <c r="A13" s="3"/>
      <c r="B13" s="8"/>
      <c r="C13" s="5" t="s">
        <v>127</v>
      </c>
      <c r="D13" s="3"/>
      <c r="E13" s="3"/>
      <c r="F13" s="16"/>
      <c r="G13" s="16"/>
      <c r="H13" s="16"/>
      <c r="I13" s="16"/>
      <c r="J13" s="3"/>
      <c r="K13" s="3"/>
      <c r="L13"/>
      <c r="M13"/>
      <c r="N13"/>
      <c r="O13"/>
      <c r="P13"/>
      <c r="Q13"/>
      <c r="R13"/>
      <c r="S13"/>
    </row>
    <row r="14" spans="1:19" ht="12.75">
      <c r="A14" s="8"/>
      <c r="B14" s="8"/>
      <c r="C14" s="7" t="s">
        <v>128</v>
      </c>
      <c r="D14" s="3"/>
      <c r="E14" s="3"/>
      <c r="F14" s="16"/>
      <c r="G14" s="16"/>
      <c r="H14" s="16"/>
      <c r="I14" s="16"/>
      <c r="J14" s="3"/>
      <c r="K14" s="3"/>
      <c r="L14"/>
      <c r="M14"/>
      <c r="N14"/>
      <c r="O14"/>
      <c r="P14"/>
      <c r="Q14"/>
      <c r="R14"/>
      <c r="S14"/>
    </row>
    <row r="15" spans="1:19" ht="12.75">
      <c r="A15" s="8"/>
      <c r="B15" s="8"/>
      <c r="C15" s="7" t="s">
        <v>129</v>
      </c>
      <c r="D15" s="3"/>
      <c r="E15" s="3"/>
      <c r="F15" s="16"/>
      <c r="G15" s="16"/>
      <c r="H15" s="16"/>
      <c r="I15" s="16"/>
      <c r="J15" s="3"/>
      <c r="K15" s="3"/>
      <c r="L15"/>
      <c r="M15"/>
      <c r="N15"/>
      <c r="O15"/>
      <c r="P15"/>
      <c r="Q15"/>
      <c r="R15"/>
      <c r="S15"/>
    </row>
    <row r="16" spans="1:19" ht="12.75">
      <c r="A16" s="8" t="s">
        <v>55</v>
      </c>
      <c r="B16" s="8"/>
      <c r="C16" s="5" t="s">
        <v>130</v>
      </c>
      <c r="D16" s="3"/>
      <c r="E16" s="3"/>
      <c r="F16" s="16"/>
      <c r="G16" s="16"/>
      <c r="H16" s="16"/>
      <c r="I16" s="16"/>
      <c r="J16" s="3"/>
      <c r="K16" s="3"/>
      <c r="L16"/>
      <c r="M16"/>
      <c r="N16"/>
      <c r="O16"/>
      <c r="P16"/>
      <c r="Q16"/>
      <c r="R16"/>
      <c r="S16"/>
    </row>
    <row r="17" spans="1:19" s="3" customFormat="1" ht="11.25">
      <c r="A17" s="5"/>
      <c r="B17" s="5"/>
      <c r="C17" s="8"/>
      <c r="E17" s="5"/>
      <c r="F17" s="5"/>
      <c r="G17" s="16"/>
      <c r="H17" s="16"/>
      <c r="I17" s="16"/>
      <c r="J17" s="16"/>
      <c r="K17" s="16"/>
      <c r="L17" s="16"/>
      <c r="M17" s="16"/>
      <c r="N17" s="16"/>
      <c r="O17" s="16"/>
      <c r="P17" s="16"/>
      <c r="Q17" s="16"/>
      <c r="R17" s="16"/>
      <c r="S17" s="16"/>
    </row>
    <row r="18" spans="1:21" s="3" customFormat="1" ht="12" customHeight="1">
      <c r="A18" s="5"/>
      <c r="B18" s="5"/>
      <c r="C18" s="8"/>
      <c r="E18" s="5"/>
      <c r="F18" s="5"/>
      <c r="G18" s="16"/>
      <c r="H18" s="16"/>
      <c r="I18" s="16"/>
      <c r="J18" s="16"/>
      <c r="K18" s="16"/>
      <c r="L18" s="16"/>
      <c r="M18" s="16"/>
      <c r="N18" s="16"/>
      <c r="O18" s="16"/>
      <c r="T18" s="16"/>
      <c r="U18" s="16"/>
    </row>
    <row r="19" spans="1:21" s="3" customFormat="1" ht="11.25">
      <c r="A19" s="5"/>
      <c r="B19" s="5"/>
      <c r="C19" s="5" t="s">
        <v>135</v>
      </c>
      <c r="E19" s="5"/>
      <c r="F19" s="5"/>
      <c r="G19" s="16"/>
      <c r="H19" s="16"/>
      <c r="I19" s="16"/>
      <c r="J19" s="16"/>
      <c r="K19" s="16"/>
      <c r="L19" s="16"/>
      <c r="M19" s="16"/>
      <c r="N19" s="16"/>
      <c r="O19" s="16"/>
      <c r="T19" s="16"/>
      <c r="U19" s="16"/>
    </row>
    <row r="20" spans="2:3" ht="18" customHeight="1" thickBot="1">
      <c r="B20" s="5"/>
      <c r="C20" s="5" t="s">
        <v>136</v>
      </c>
    </row>
    <row r="21" spans="1:19" s="3" customFormat="1" ht="60" customHeight="1" thickBot="1">
      <c r="A21" s="10" t="s">
        <v>82</v>
      </c>
      <c r="B21" s="10" t="s">
        <v>56</v>
      </c>
      <c r="C21" s="11" t="s">
        <v>150</v>
      </c>
      <c r="D21" s="11" t="s">
        <v>149</v>
      </c>
      <c r="E21" s="11" t="s">
        <v>148</v>
      </c>
      <c r="F21" s="11" t="s">
        <v>147</v>
      </c>
      <c r="G21" s="11" t="s">
        <v>146</v>
      </c>
      <c r="H21" s="31" t="s">
        <v>145</v>
      </c>
      <c r="I21" s="31" t="s">
        <v>144</v>
      </c>
      <c r="J21" s="31" t="s">
        <v>143</v>
      </c>
      <c r="K21" s="31" t="s">
        <v>142</v>
      </c>
      <c r="L21" s="31" t="s">
        <v>141</v>
      </c>
      <c r="M21" s="31" t="s">
        <v>140</v>
      </c>
      <c r="N21" s="11" t="s">
        <v>139</v>
      </c>
      <c r="O21" s="31" t="s">
        <v>64</v>
      </c>
      <c r="P21" s="31" t="s">
        <v>138</v>
      </c>
      <c r="Q21" s="31" t="s">
        <v>137</v>
      </c>
      <c r="R21" s="16"/>
      <c r="S21" s="16"/>
    </row>
    <row r="22" spans="1:19" s="3" customFormat="1" ht="12" thickBot="1">
      <c r="A22" s="12"/>
      <c r="B22" s="12">
        <v>1</v>
      </c>
      <c r="C22" s="12">
        <v>2</v>
      </c>
      <c r="D22" s="12">
        <v>3</v>
      </c>
      <c r="E22" s="12">
        <v>4</v>
      </c>
      <c r="F22" s="12">
        <v>5</v>
      </c>
      <c r="G22" s="27">
        <v>6</v>
      </c>
      <c r="H22" s="27">
        <v>7</v>
      </c>
      <c r="I22" s="27">
        <v>8</v>
      </c>
      <c r="J22" s="27">
        <v>9</v>
      </c>
      <c r="K22" s="27">
        <v>10</v>
      </c>
      <c r="L22" s="27">
        <v>11</v>
      </c>
      <c r="M22" s="27">
        <v>12</v>
      </c>
      <c r="N22" s="27">
        <v>13</v>
      </c>
      <c r="O22" s="27">
        <v>14</v>
      </c>
      <c r="P22" s="27">
        <v>15</v>
      </c>
      <c r="Q22" s="27">
        <v>16</v>
      </c>
      <c r="R22" s="16"/>
      <c r="S22" s="16"/>
    </row>
    <row r="23" spans="1:17" s="16" customFormat="1" ht="24" customHeight="1">
      <c r="A23" s="53"/>
      <c r="B23" s="73" t="s">
        <v>151</v>
      </c>
      <c r="C23" s="74"/>
      <c r="D23" s="74"/>
      <c r="E23" s="74"/>
      <c r="F23" s="75"/>
      <c r="G23" s="40"/>
      <c r="H23" s="40"/>
      <c r="I23" s="40"/>
      <c r="J23" s="40"/>
      <c r="K23" s="40"/>
      <c r="L23" s="40"/>
      <c r="M23" s="40"/>
      <c r="N23" s="40"/>
      <c r="O23" s="40"/>
      <c r="P23" s="40"/>
      <c r="Q23" s="40"/>
    </row>
    <row r="24" spans="1:17" s="16" customFormat="1" ht="44.25" customHeight="1">
      <c r="A24" s="54">
        <v>1</v>
      </c>
      <c r="B24" s="50" t="s">
        <v>160</v>
      </c>
      <c r="C24" s="55" t="s">
        <v>173</v>
      </c>
      <c r="D24" s="56">
        <v>2</v>
      </c>
      <c r="E24" s="66">
        <v>19000</v>
      </c>
      <c r="F24" s="48">
        <f aca="true" t="shared" si="0" ref="F24:F34">D24*E24</f>
        <v>38000</v>
      </c>
      <c r="G24" s="61"/>
      <c r="H24" s="35"/>
      <c r="I24" s="35"/>
      <c r="J24" s="35"/>
      <c r="K24" s="35"/>
      <c r="L24" s="35"/>
      <c r="M24" s="35"/>
      <c r="N24" s="41"/>
      <c r="O24" s="35" t="s">
        <v>90</v>
      </c>
      <c r="P24" s="56"/>
      <c r="Q24" s="41"/>
    </row>
    <row r="25" spans="1:17" s="16" customFormat="1" ht="54.75" customHeight="1">
      <c r="A25" s="54">
        <v>2</v>
      </c>
      <c r="B25" s="50" t="s">
        <v>162</v>
      </c>
      <c r="C25" s="55" t="s">
        <v>68</v>
      </c>
      <c r="D25" s="56">
        <v>80</v>
      </c>
      <c r="E25" s="66">
        <v>100</v>
      </c>
      <c r="F25" s="59">
        <f t="shared" si="0"/>
        <v>8000</v>
      </c>
      <c r="G25" s="48"/>
      <c r="H25" s="35"/>
      <c r="I25" s="35"/>
      <c r="J25" s="35"/>
      <c r="K25" s="35"/>
      <c r="L25" s="35"/>
      <c r="M25" s="35"/>
      <c r="N25" s="42"/>
      <c r="O25" s="35" t="s">
        <v>90</v>
      </c>
      <c r="P25" s="56"/>
      <c r="Q25" s="65"/>
    </row>
    <row r="26" spans="1:17" s="16" customFormat="1" ht="72.75" customHeight="1">
      <c r="A26" s="54">
        <v>3</v>
      </c>
      <c r="B26" s="50" t="s">
        <v>161</v>
      </c>
      <c r="C26" s="55" t="s">
        <v>173</v>
      </c>
      <c r="D26" s="56">
        <v>6</v>
      </c>
      <c r="E26" s="66">
        <v>180000</v>
      </c>
      <c r="F26" s="59">
        <f t="shared" si="0"/>
        <v>1080000</v>
      </c>
      <c r="G26" s="43"/>
      <c r="H26" s="35"/>
      <c r="I26" s="48">
        <v>180000</v>
      </c>
      <c r="J26" s="48"/>
      <c r="K26" s="48"/>
      <c r="L26" s="48"/>
      <c r="M26" s="48"/>
      <c r="N26" s="43"/>
      <c r="O26" s="63" t="s">
        <v>116</v>
      </c>
      <c r="P26" s="56">
        <v>6</v>
      </c>
      <c r="Q26" s="65">
        <v>1080000</v>
      </c>
    </row>
    <row r="27" spans="1:17" s="16" customFormat="1" ht="24">
      <c r="A27" s="54">
        <v>4</v>
      </c>
      <c r="B27" s="50" t="s">
        <v>163</v>
      </c>
      <c r="C27" s="55" t="s">
        <v>173</v>
      </c>
      <c r="D27" s="56">
        <v>200</v>
      </c>
      <c r="E27" s="66">
        <v>220</v>
      </c>
      <c r="F27" s="59">
        <f t="shared" si="0"/>
        <v>44000</v>
      </c>
      <c r="G27" s="48">
        <v>148</v>
      </c>
      <c r="H27" s="48">
        <v>165</v>
      </c>
      <c r="I27" s="48"/>
      <c r="J27" s="48"/>
      <c r="K27" s="48"/>
      <c r="L27" s="48"/>
      <c r="M27" s="48"/>
      <c r="N27" s="69" t="s">
        <v>93</v>
      </c>
      <c r="O27" s="63" t="s">
        <v>117</v>
      </c>
      <c r="P27" s="56">
        <v>200</v>
      </c>
      <c r="Q27" s="65">
        <v>29600</v>
      </c>
    </row>
    <row r="28" spans="1:17" s="16" customFormat="1" ht="33.75">
      <c r="A28" s="54">
        <v>5</v>
      </c>
      <c r="B28" s="50" t="s">
        <v>164</v>
      </c>
      <c r="C28" s="55" t="s">
        <v>108</v>
      </c>
      <c r="D28" s="56">
        <v>200</v>
      </c>
      <c r="E28" s="66">
        <v>75</v>
      </c>
      <c r="F28" s="59">
        <f t="shared" si="0"/>
        <v>15000</v>
      </c>
      <c r="G28" s="48"/>
      <c r="H28" s="35"/>
      <c r="I28" s="35"/>
      <c r="J28" s="35"/>
      <c r="K28" s="35"/>
      <c r="L28" s="35"/>
      <c r="M28" s="35"/>
      <c r="N28" s="42"/>
      <c r="O28" s="35" t="s">
        <v>90</v>
      </c>
      <c r="P28" s="56"/>
      <c r="Q28" s="65"/>
    </row>
    <row r="29" spans="1:17" s="16" customFormat="1" ht="33.75">
      <c r="A29" s="54">
        <v>6</v>
      </c>
      <c r="B29" s="50" t="s">
        <v>165</v>
      </c>
      <c r="C29" s="55" t="s">
        <v>68</v>
      </c>
      <c r="D29" s="56">
        <v>77900</v>
      </c>
      <c r="E29" s="66">
        <v>20</v>
      </c>
      <c r="F29" s="60">
        <f t="shared" si="0"/>
        <v>1558000</v>
      </c>
      <c r="G29" s="48">
        <v>9.85</v>
      </c>
      <c r="H29" s="48">
        <v>9.5</v>
      </c>
      <c r="I29" s="48"/>
      <c r="J29" s="48"/>
      <c r="K29" s="48">
        <v>9.5</v>
      </c>
      <c r="L29" s="48">
        <v>11.6</v>
      </c>
      <c r="M29" s="48"/>
      <c r="N29" s="64" t="s">
        <v>89</v>
      </c>
      <c r="O29" s="35" t="s">
        <v>94</v>
      </c>
      <c r="P29" s="57">
        <v>77900</v>
      </c>
      <c r="Q29" s="65">
        <v>740050</v>
      </c>
    </row>
    <row r="30" spans="1:17" s="16" customFormat="1" ht="22.5">
      <c r="A30" s="54">
        <v>7</v>
      </c>
      <c r="B30" s="50" t="s">
        <v>166</v>
      </c>
      <c r="C30" s="55" t="s">
        <v>68</v>
      </c>
      <c r="D30" s="56">
        <v>130000</v>
      </c>
      <c r="E30" s="66">
        <v>25</v>
      </c>
      <c r="F30" s="48">
        <f t="shared" si="0"/>
        <v>3250000</v>
      </c>
      <c r="G30" s="48">
        <v>14.8</v>
      </c>
      <c r="H30" s="48">
        <v>19.05</v>
      </c>
      <c r="I30" s="48"/>
      <c r="J30" s="48"/>
      <c r="K30" s="48">
        <v>13.99</v>
      </c>
      <c r="L30" s="48">
        <v>17.7</v>
      </c>
      <c r="M30" s="48"/>
      <c r="N30" s="64" t="s">
        <v>88</v>
      </c>
      <c r="O30" s="35" t="s">
        <v>118</v>
      </c>
      <c r="P30" s="58">
        <v>130000</v>
      </c>
      <c r="Q30" s="65">
        <v>1818700</v>
      </c>
    </row>
    <row r="31" spans="1:17" s="16" customFormat="1" ht="33.75">
      <c r="A31" s="54">
        <v>8</v>
      </c>
      <c r="B31" s="50" t="s">
        <v>167</v>
      </c>
      <c r="C31" s="55" t="s">
        <v>68</v>
      </c>
      <c r="D31" s="56">
        <v>5000</v>
      </c>
      <c r="E31" s="66">
        <v>250</v>
      </c>
      <c r="F31" s="48">
        <f t="shared" si="0"/>
        <v>1250000</v>
      </c>
      <c r="G31" s="48"/>
      <c r="H31" s="62"/>
      <c r="I31" s="62"/>
      <c r="J31" s="48">
        <v>230</v>
      </c>
      <c r="K31" s="48">
        <v>158.5</v>
      </c>
      <c r="L31" s="48">
        <v>157.5</v>
      </c>
      <c r="M31" s="48"/>
      <c r="N31" s="64" t="s">
        <v>89</v>
      </c>
      <c r="O31" s="63" t="s">
        <v>119</v>
      </c>
      <c r="P31" s="45">
        <v>5000</v>
      </c>
      <c r="Q31" s="65">
        <v>787500</v>
      </c>
    </row>
    <row r="32" spans="1:17" s="16" customFormat="1" ht="73.5" customHeight="1">
      <c r="A32" s="54">
        <v>9</v>
      </c>
      <c r="B32" s="50" t="s">
        <v>168</v>
      </c>
      <c r="C32" s="55" t="s">
        <v>68</v>
      </c>
      <c r="D32" s="56">
        <v>4000</v>
      </c>
      <c r="E32" s="66">
        <v>145</v>
      </c>
      <c r="F32" s="48">
        <f t="shared" si="0"/>
        <v>580000</v>
      </c>
      <c r="G32" s="48"/>
      <c r="H32" s="62"/>
      <c r="I32" s="62"/>
      <c r="J32" s="62"/>
      <c r="K32" s="62"/>
      <c r="L32" s="48">
        <v>43</v>
      </c>
      <c r="M32" s="48"/>
      <c r="N32" s="42"/>
      <c r="O32" s="63" t="s">
        <v>120</v>
      </c>
      <c r="P32" s="45">
        <v>4000</v>
      </c>
      <c r="Q32" s="65">
        <v>172000</v>
      </c>
    </row>
    <row r="33" spans="1:17" s="16" customFormat="1" ht="79.5" customHeight="1">
      <c r="A33" s="54">
        <v>10</v>
      </c>
      <c r="B33" s="50" t="s">
        <v>171</v>
      </c>
      <c r="C33" s="55" t="s">
        <v>68</v>
      </c>
      <c r="D33" s="56">
        <v>1</v>
      </c>
      <c r="E33" s="66">
        <v>20000</v>
      </c>
      <c r="F33" s="48">
        <f t="shared" si="0"/>
        <v>20000</v>
      </c>
      <c r="G33" s="62"/>
      <c r="H33" s="62"/>
      <c r="I33" s="62"/>
      <c r="J33" s="62"/>
      <c r="K33" s="62"/>
      <c r="L33" s="62"/>
      <c r="M33" s="62"/>
      <c r="N33" s="42"/>
      <c r="O33" s="63" t="s">
        <v>90</v>
      </c>
      <c r="P33" s="45"/>
      <c r="Q33" s="65"/>
    </row>
    <row r="34" spans="1:17" s="16" customFormat="1" ht="36.75" customHeight="1">
      <c r="A34" s="54">
        <v>11</v>
      </c>
      <c r="B34" s="50" t="s">
        <v>172</v>
      </c>
      <c r="C34" s="55" t="s">
        <v>68</v>
      </c>
      <c r="D34" s="56">
        <v>1</v>
      </c>
      <c r="E34" s="66">
        <v>30000</v>
      </c>
      <c r="F34" s="48">
        <f t="shared" si="0"/>
        <v>30000</v>
      </c>
      <c r="G34" s="43"/>
      <c r="H34" s="43"/>
      <c r="I34" s="43"/>
      <c r="J34" s="43"/>
      <c r="K34" s="43"/>
      <c r="L34" s="43"/>
      <c r="M34" s="43"/>
      <c r="N34" s="43"/>
      <c r="O34" s="63" t="s">
        <v>90</v>
      </c>
      <c r="P34" s="45"/>
      <c r="Q34" s="43"/>
    </row>
    <row r="35" spans="1:17" s="16" customFormat="1" ht="12.75">
      <c r="A35" s="54"/>
      <c r="B35" s="51" t="s">
        <v>169</v>
      </c>
      <c r="C35" s="44" t="s">
        <v>173</v>
      </c>
      <c r="D35" s="45"/>
      <c r="E35" s="67"/>
      <c r="F35" s="49"/>
      <c r="G35" s="49"/>
      <c r="H35" s="49"/>
      <c r="I35" s="49"/>
      <c r="J35" s="49"/>
      <c r="K35" s="49"/>
      <c r="L35" s="49"/>
      <c r="M35" s="49"/>
      <c r="N35" s="64"/>
      <c r="O35" s="63"/>
      <c r="P35" s="47"/>
      <c r="Q35" s="65"/>
    </row>
    <row r="36" spans="1:17" s="16" customFormat="1" ht="47.25" customHeight="1" thickBot="1">
      <c r="A36" s="54">
        <v>12</v>
      </c>
      <c r="B36" s="52" t="s">
        <v>170</v>
      </c>
      <c r="C36" s="46" t="s">
        <v>92</v>
      </c>
      <c r="D36" s="47">
        <v>1000</v>
      </c>
      <c r="E36" s="68">
        <v>3500</v>
      </c>
      <c r="F36" s="49">
        <f>D36*E36</f>
        <v>3500000</v>
      </c>
      <c r="G36" s="49"/>
      <c r="H36" s="49">
        <v>3490</v>
      </c>
      <c r="I36" s="49"/>
      <c r="J36" s="49"/>
      <c r="K36" s="49"/>
      <c r="L36" s="49"/>
      <c r="M36" s="49"/>
      <c r="N36" s="64"/>
      <c r="O36" s="63" t="s">
        <v>95</v>
      </c>
      <c r="P36" s="47">
        <v>1000</v>
      </c>
      <c r="Q36" s="65">
        <v>3490000</v>
      </c>
    </row>
    <row r="37" spans="1:18" s="16" customFormat="1" ht="12" thickBot="1">
      <c r="A37" s="19"/>
      <c r="B37" s="19" t="s">
        <v>78</v>
      </c>
      <c r="C37" s="20"/>
      <c r="D37" s="20"/>
      <c r="E37" s="21"/>
      <c r="F37" s="22"/>
      <c r="G37" s="37"/>
      <c r="H37" s="37"/>
      <c r="I37" s="37"/>
      <c r="J37" s="37"/>
      <c r="K37" s="37"/>
      <c r="L37" s="37"/>
      <c r="M37" s="37"/>
      <c r="N37" s="37"/>
      <c r="O37" s="37"/>
      <c r="P37" s="37"/>
      <c r="Q37" s="37"/>
      <c r="R37" s="23"/>
    </row>
    <row r="38" s="1" customFormat="1" ht="12.75"/>
    <row r="39" spans="1:3" s="3" customFormat="1" ht="11.25">
      <c r="A39" s="38"/>
      <c r="B39" s="38" t="s">
        <v>30</v>
      </c>
      <c r="C39" s="38"/>
    </row>
    <row r="40" spans="1:3" s="3" customFormat="1" ht="11.25">
      <c r="A40" s="38"/>
      <c r="B40" s="38" t="s">
        <v>152</v>
      </c>
      <c r="C40" s="38"/>
    </row>
    <row r="41" spans="1:7" s="3" customFormat="1" ht="11.25">
      <c r="A41" s="39"/>
      <c r="B41" s="39" t="s">
        <v>153</v>
      </c>
      <c r="C41" s="39"/>
      <c r="G41" s="3" t="s">
        <v>7</v>
      </c>
    </row>
    <row r="42" spans="1:3" s="3" customFormat="1" ht="11.25">
      <c r="A42" s="38"/>
      <c r="B42" s="38" t="s">
        <v>33</v>
      </c>
      <c r="C42" s="38"/>
    </row>
    <row r="43" spans="1:14" s="3" customFormat="1" ht="11.25">
      <c r="A43" s="39"/>
      <c r="B43" s="39" t="s">
        <v>154</v>
      </c>
      <c r="C43" s="39"/>
      <c r="G43" s="7" t="s">
        <v>32</v>
      </c>
      <c r="N43" s="7"/>
    </row>
    <row r="44" spans="1:14" s="3" customFormat="1" ht="11.25">
      <c r="A44" s="39"/>
      <c r="B44" s="39" t="s">
        <v>155</v>
      </c>
      <c r="C44" s="39"/>
      <c r="G44" s="7" t="s">
        <v>84</v>
      </c>
      <c r="N44" s="7"/>
    </row>
    <row r="45" spans="1:14" s="3" customFormat="1" ht="11.25">
      <c r="A45" s="39"/>
      <c r="B45" s="39" t="s">
        <v>156</v>
      </c>
      <c r="C45" s="39"/>
      <c r="G45" s="7" t="s">
        <v>37</v>
      </c>
      <c r="N45" s="7"/>
    </row>
    <row r="46" spans="1:14" s="3" customFormat="1" ht="11.25">
      <c r="A46" s="39"/>
      <c r="B46" s="39" t="s">
        <v>157</v>
      </c>
      <c r="C46" s="39"/>
      <c r="G46" s="7" t="s">
        <v>35</v>
      </c>
      <c r="N46" s="7"/>
    </row>
    <row r="47" spans="1:3" s="3" customFormat="1" ht="11.25">
      <c r="A47" s="38"/>
      <c r="B47" s="38" t="s">
        <v>158</v>
      </c>
      <c r="C47" s="38"/>
    </row>
    <row r="48" spans="1:14" s="3" customFormat="1" ht="11.25">
      <c r="A48" s="39"/>
      <c r="B48" s="39" t="s">
        <v>159</v>
      </c>
      <c r="C48" s="39"/>
      <c r="G48" s="7" t="s">
        <v>10</v>
      </c>
      <c r="N48" s="7"/>
    </row>
    <row r="49" spans="2:7" s="3" customFormat="1" ht="12.75">
      <c r="B49"/>
      <c r="C49"/>
      <c r="D49"/>
      <c r="E49"/>
      <c r="F49"/>
      <c r="G49"/>
    </row>
  </sheetData>
  <sheetProtection/>
  <mergeCells count="3">
    <mergeCell ref="B23:F23"/>
    <mergeCell ref="B1:K1"/>
    <mergeCell ref="A2:H2"/>
  </mergeCells>
  <printOptions/>
  <pageMargins left="0.2755905511811024" right="0" top="0.984251968503937" bottom="0.5905511811023623"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K34"/>
  <sheetViews>
    <sheetView zoomScalePageLayoutView="0" workbookViewId="0" topLeftCell="A1">
      <selection activeCell="A19" sqref="A19:IV19"/>
    </sheetView>
  </sheetViews>
  <sheetFormatPr defaultColWidth="9.00390625" defaultRowHeight="12.75"/>
  <cols>
    <col min="1" max="1" width="24.75390625" style="0" customWidth="1"/>
    <col min="5" max="5" width="14.25390625" style="0" customWidth="1"/>
    <col min="7" max="7" width="11.375" style="0" customWidth="1"/>
  </cols>
  <sheetData>
    <row r="1" spans="1:11" ht="12.75">
      <c r="A1" s="76" t="s">
        <v>42</v>
      </c>
      <c r="B1" s="76"/>
      <c r="C1" s="76"/>
      <c r="D1" s="76"/>
      <c r="E1" s="76"/>
      <c r="F1" s="76"/>
      <c r="G1" s="76"/>
      <c r="H1" s="28"/>
      <c r="I1" s="28"/>
      <c r="J1" s="28"/>
      <c r="K1" s="29"/>
    </row>
    <row r="2" spans="1:11" ht="12.75">
      <c r="A2" s="77" t="s">
        <v>43</v>
      </c>
      <c r="B2" s="77"/>
      <c r="C2" s="77"/>
      <c r="D2" s="77"/>
      <c r="E2" s="77"/>
      <c r="F2" s="77"/>
      <c r="G2" s="77"/>
      <c r="H2" s="7"/>
      <c r="I2" s="7"/>
      <c r="J2" s="7"/>
      <c r="K2" s="29"/>
    </row>
    <row r="3" spans="1:11" ht="12.75">
      <c r="A3" s="2"/>
      <c r="B3" s="2"/>
      <c r="C3" s="2"/>
      <c r="D3" s="2"/>
      <c r="E3" s="2"/>
      <c r="F3" s="16"/>
      <c r="G3" s="2"/>
      <c r="H3" s="7"/>
      <c r="I3" s="7"/>
      <c r="J3" s="7"/>
      <c r="K3" s="29"/>
    </row>
    <row r="4" spans="1:8" ht="12.75">
      <c r="A4" s="4" t="s">
        <v>44</v>
      </c>
      <c r="B4" s="4"/>
      <c r="C4" s="3"/>
      <c r="D4" s="3"/>
      <c r="E4" s="3"/>
      <c r="F4" s="24"/>
      <c r="G4" s="16"/>
      <c r="H4" s="7"/>
    </row>
    <row r="5" spans="1:11" ht="12.75">
      <c r="A5" s="7" t="s">
        <v>45</v>
      </c>
      <c r="B5" s="7"/>
      <c r="C5" s="29"/>
      <c r="K5" s="29"/>
    </row>
    <row r="6" spans="1:11" ht="12.75">
      <c r="A6" s="3"/>
      <c r="B6" s="3"/>
      <c r="C6" s="3"/>
      <c r="D6" s="3"/>
      <c r="E6" s="3"/>
      <c r="F6" s="25"/>
      <c r="G6" s="16"/>
      <c r="H6" s="7"/>
      <c r="I6" s="7"/>
      <c r="J6" s="7"/>
      <c r="K6" s="30"/>
    </row>
    <row r="7" spans="1:11" ht="12.75">
      <c r="A7" s="3"/>
      <c r="B7" s="3"/>
      <c r="C7" s="3"/>
      <c r="D7" s="3"/>
      <c r="E7" s="3"/>
      <c r="F7" s="25"/>
      <c r="G7" s="16"/>
      <c r="H7" s="16"/>
      <c r="I7" s="16"/>
      <c r="J7" s="16"/>
      <c r="K7" s="16"/>
    </row>
    <row r="8" spans="1:11" ht="12.75">
      <c r="A8" s="3"/>
      <c r="B8" s="3"/>
      <c r="C8" s="3"/>
      <c r="D8" s="7"/>
      <c r="E8" s="7"/>
      <c r="F8" s="16"/>
      <c r="G8" s="16"/>
      <c r="H8" s="16"/>
      <c r="I8" s="16"/>
      <c r="J8" s="16"/>
      <c r="K8" s="16"/>
    </row>
    <row r="9" spans="1:11" ht="12.75">
      <c r="A9" s="5" t="s">
        <v>46</v>
      </c>
      <c r="B9" s="5"/>
      <c r="C9" s="3"/>
      <c r="D9" s="7"/>
      <c r="E9" s="7"/>
      <c r="F9" s="16"/>
      <c r="G9" s="16"/>
      <c r="H9" s="5"/>
      <c r="I9" s="3"/>
      <c r="J9" s="6"/>
      <c r="K9" s="3"/>
    </row>
    <row r="10" spans="1:11" ht="12.75">
      <c r="A10" s="5"/>
      <c r="B10" s="5"/>
      <c r="C10" s="3"/>
      <c r="D10" s="7"/>
      <c r="E10" s="7"/>
      <c r="F10" s="16"/>
      <c r="G10" s="16"/>
      <c r="H10" s="7"/>
      <c r="I10" s="6"/>
      <c r="J10" s="6"/>
      <c r="K10" s="3"/>
    </row>
    <row r="11" spans="1:11" ht="12.75">
      <c r="A11" s="8" t="s">
        <v>47</v>
      </c>
      <c r="B11" s="8"/>
      <c r="C11" s="3" t="s">
        <v>49</v>
      </c>
      <c r="D11" s="3"/>
      <c r="E11" s="3"/>
      <c r="F11" s="16"/>
      <c r="G11" s="16"/>
      <c r="H11" s="7"/>
      <c r="I11" s="6"/>
      <c r="J11" s="6"/>
      <c r="K11" s="3"/>
    </row>
    <row r="12" spans="1:11" ht="12.75">
      <c r="A12" s="8" t="s">
        <v>48</v>
      </c>
      <c r="B12" s="8"/>
      <c r="C12" s="5" t="s">
        <v>50</v>
      </c>
      <c r="D12" s="5"/>
      <c r="E12" s="5"/>
      <c r="F12" s="16"/>
      <c r="G12" s="16"/>
      <c r="H12" s="7"/>
      <c r="I12" s="3"/>
      <c r="J12" s="3"/>
      <c r="K12" s="3"/>
    </row>
    <row r="13" spans="1:11" ht="12.75">
      <c r="A13" s="3"/>
      <c r="B13" s="8"/>
      <c r="C13" s="5" t="s">
        <v>51</v>
      </c>
      <c r="D13" s="3"/>
      <c r="E13" s="3"/>
      <c r="F13" s="16"/>
      <c r="G13" s="16"/>
      <c r="H13" s="3"/>
      <c r="I13" s="3"/>
      <c r="J13" s="3"/>
      <c r="K13" s="3"/>
    </row>
    <row r="14" spans="1:11" ht="12.75">
      <c r="A14" s="8"/>
      <c r="B14" s="8"/>
      <c r="C14" s="7" t="s">
        <v>52</v>
      </c>
      <c r="D14" s="3"/>
      <c r="E14" s="3"/>
      <c r="F14" s="16"/>
      <c r="G14" s="16"/>
      <c r="H14" s="3"/>
      <c r="I14" s="3"/>
      <c r="J14" s="3"/>
      <c r="K14" s="3"/>
    </row>
    <row r="15" spans="1:11" ht="12.75">
      <c r="A15" s="8"/>
      <c r="B15" s="8"/>
      <c r="C15" s="7" t="s">
        <v>53</v>
      </c>
      <c r="D15" s="3"/>
      <c r="E15" s="3"/>
      <c r="F15" s="16"/>
      <c r="G15" s="16"/>
      <c r="H15" s="3"/>
      <c r="I15" s="3"/>
      <c r="J15" s="3"/>
      <c r="K15" s="3"/>
    </row>
    <row r="16" spans="1:11" ht="12.75">
      <c r="A16" s="8" t="s">
        <v>55</v>
      </c>
      <c r="B16" s="8"/>
      <c r="C16" s="5" t="s">
        <v>54</v>
      </c>
      <c r="D16" s="3"/>
      <c r="E16" s="3"/>
      <c r="F16" s="16"/>
      <c r="G16" s="16"/>
      <c r="H16" s="3"/>
      <c r="I16" s="3"/>
      <c r="J16" s="3"/>
      <c r="K16" s="3"/>
    </row>
    <row r="17" spans="1:11" ht="12.75">
      <c r="A17" s="5" t="s">
        <v>79</v>
      </c>
      <c r="B17" s="8"/>
      <c r="C17" s="3"/>
      <c r="D17" s="5"/>
      <c r="E17" s="5"/>
      <c r="F17" s="16"/>
      <c r="G17" s="16"/>
      <c r="H17" s="3"/>
      <c r="I17" s="3"/>
      <c r="J17" s="3"/>
      <c r="K17" s="3"/>
    </row>
    <row r="18" spans="1:11" ht="13.5" thickBot="1">
      <c r="A18" t="s">
        <v>80</v>
      </c>
      <c r="F18" s="1"/>
      <c r="G18" s="1"/>
      <c r="H18" s="3"/>
      <c r="I18" s="3"/>
      <c r="J18" s="3"/>
      <c r="K18" s="3"/>
    </row>
    <row r="19" spans="1:11" ht="57" thickBot="1">
      <c r="A19" s="10" t="s">
        <v>56</v>
      </c>
      <c r="B19" s="11" t="s">
        <v>57</v>
      </c>
      <c r="C19" s="11" t="s">
        <v>58</v>
      </c>
      <c r="D19" s="11" t="s">
        <v>59</v>
      </c>
      <c r="E19" s="11" t="s">
        <v>60</v>
      </c>
      <c r="F19" s="26" t="s">
        <v>61</v>
      </c>
      <c r="G19" s="26" t="s">
        <v>62</v>
      </c>
      <c r="H19" s="11" t="s">
        <v>63</v>
      </c>
      <c r="I19" s="31" t="s">
        <v>64</v>
      </c>
      <c r="J19" s="31" t="s">
        <v>65</v>
      </c>
      <c r="K19" s="31" t="s">
        <v>66</v>
      </c>
    </row>
    <row r="20" spans="1:11" ht="13.5" thickBot="1">
      <c r="A20" s="12">
        <v>1</v>
      </c>
      <c r="B20" s="12">
        <v>2</v>
      </c>
      <c r="C20" s="12">
        <v>3</v>
      </c>
      <c r="D20" s="12">
        <v>4</v>
      </c>
      <c r="E20" s="12">
        <v>5</v>
      </c>
      <c r="F20" s="27">
        <v>6</v>
      </c>
      <c r="G20" s="27">
        <v>7</v>
      </c>
      <c r="H20" s="32">
        <v>8</v>
      </c>
      <c r="I20" s="12">
        <v>9</v>
      </c>
      <c r="J20" s="12">
        <v>10</v>
      </c>
      <c r="K20" s="12">
        <v>11</v>
      </c>
    </row>
    <row r="21" spans="1:11" ht="57" customHeight="1" thickBot="1">
      <c r="A21" s="17" t="s">
        <v>67</v>
      </c>
      <c r="B21" s="13" t="s">
        <v>68</v>
      </c>
      <c r="C21" s="14">
        <v>1</v>
      </c>
      <c r="D21" s="15">
        <v>1403300</v>
      </c>
      <c r="E21" s="18">
        <f>C21*D21</f>
        <v>1403300</v>
      </c>
      <c r="F21" s="33">
        <v>1403000</v>
      </c>
      <c r="G21" s="33">
        <v>1403210</v>
      </c>
      <c r="H21" s="34" t="s">
        <v>41</v>
      </c>
      <c r="I21" s="35" t="s">
        <v>69</v>
      </c>
      <c r="J21" s="34">
        <v>1</v>
      </c>
      <c r="K21" s="36">
        <v>1403000</v>
      </c>
    </row>
    <row r="22" spans="1:11" ht="13.5" thickBot="1">
      <c r="A22" s="19" t="s">
        <v>78</v>
      </c>
      <c r="B22" s="20"/>
      <c r="C22" s="20"/>
      <c r="D22" s="21"/>
      <c r="E22" s="22"/>
      <c r="F22" s="37"/>
      <c r="G22" s="37"/>
      <c r="H22" s="37"/>
      <c r="I22" s="37"/>
      <c r="J22" s="37">
        <v>1</v>
      </c>
      <c r="K22" s="37">
        <v>1403000</v>
      </c>
    </row>
    <row r="23" spans="1:11" ht="12.75">
      <c r="A23" s="1"/>
      <c r="B23" s="1"/>
      <c r="C23" s="1"/>
      <c r="D23" s="1"/>
      <c r="E23" s="1"/>
      <c r="F23" s="1"/>
      <c r="G23" s="1"/>
      <c r="H23" s="3"/>
      <c r="I23" s="3"/>
      <c r="J23" s="3"/>
      <c r="K23" s="3"/>
    </row>
    <row r="24" spans="1:11" ht="12.75">
      <c r="A24" s="38" t="s">
        <v>30</v>
      </c>
      <c r="B24" s="38"/>
      <c r="C24" s="3"/>
      <c r="D24" s="3"/>
      <c r="E24" s="3"/>
      <c r="F24" s="3"/>
      <c r="G24" s="3"/>
      <c r="H24" s="3"/>
      <c r="I24" s="3"/>
      <c r="J24" s="3"/>
      <c r="K24" s="3"/>
    </row>
    <row r="25" spans="1:11" ht="12.75">
      <c r="A25" s="38" t="s">
        <v>70</v>
      </c>
      <c r="B25" s="38"/>
      <c r="C25" s="3"/>
      <c r="D25" s="3"/>
      <c r="E25" s="3"/>
      <c r="F25" s="3"/>
      <c r="G25" s="3"/>
      <c r="H25" s="3"/>
      <c r="I25" s="3"/>
      <c r="J25" s="3"/>
      <c r="K25" s="3"/>
    </row>
    <row r="26" spans="1:11" ht="12.75">
      <c r="A26" s="39" t="s">
        <v>71</v>
      </c>
      <c r="B26" s="39"/>
      <c r="C26" s="3"/>
      <c r="D26" s="3"/>
      <c r="E26" s="3"/>
      <c r="F26" s="3" t="s">
        <v>7</v>
      </c>
      <c r="G26" s="3"/>
      <c r="H26" s="3"/>
      <c r="I26" s="3"/>
      <c r="J26" s="3"/>
      <c r="K26" s="3"/>
    </row>
    <row r="27" spans="1:11" ht="12.75">
      <c r="A27" s="38" t="s">
        <v>72</v>
      </c>
      <c r="B27" s="38"/>
      <c r="C27" s="3"/>
      <c r="D27" s="3"/>
      <c r="E27" s="3"/>
      <c r="F27" s="3"/>
      <c r="G27" s="3"/>
      <c r="H27" s="3"/>
      <c r="I27" s="3"/>
      <c r="J27" s="3"/>
      <c r="K27" s="3"/>
    </row>
    <row r="28" spans="1:11" ht="12.75">
      <c r="A28" s="5" t="s">
        <v>73</v>
      </c>
      <c r="B28" s="16"/>
      <c r="C28" s="16"/>
      <c r="D28" s="7"/>
      <c r="E28" s="3"/>
      <c r="F28" s="7" t="s">
        <v>32</v>
      </c>
      <c r="G28" s="3"/>
      <c r="H28" s="3"/>
      <c r="I28" s="3"/>
      <c r="J28" s="3"/>
      <c r="K28" s="3"/>
    </row>
    <row r="29" spans="1:11" ht="12.75">
      <c r="A29" s="39" t="s">
        <v>74</v>
      </c>
      <c r="B29" s="39"/>
      <c r="C29" s="3"/>
      <c r="D29" s="3"/>
      <c r="E29" s="3"/>
      <c r="F29" s="7" t="s">
        <v>35</v>
      </c>
      <c r="G29" s="3"/>
      <c r="H29" s="3"/>
      <c r="I29" s="3"/>
      <c r="J29" s="3"/>
      <c r="K29" s="3"/>
    </row>
    <row r="30" spans="1:11" ht="12.75">
      <c r="A30" s="39" t="s">
        <v>75</v>
      </c>
      <c r="B30" s="39"/>
      <c r="C30" s="3"/>
      <c r="D30" s="3"/>
      <c r="E30" s="3"/>
      <c r="F30" s="7" t="s">
        <v>37</v>
      </c>
      <c r="G30" s="3"/>
      <c r="H30" s="3"/>
      <c r="I30" s="3"/>
      <c r="J30" s="3"/>
      <c r="K30" s="3"/>
    </row>
    <row r="31" spans="1:11" ht="12.75">
      <c r="A31" s="39" t="s">
        <v>76</v>
      </c>
      <c r="B31" s="39"/>
      <c r="C31" s="3"/>
      <c r="D31" s="3"/>
      <c r="E31" s="3"/>
      <c r="F31" s="7" t="s">
        <v>38</v>
      </c>
      <c r="G31" s="3"/>
      <c r="H31" s="3"/>
      <c r="I31" s="3"/>
      <c r="J31" s="3"/>
      <c r="K31" s="3"/>
    </row>
    <row r="32" spans="1:11" ht="12.75">
      <c r="A32" s="38" t="s">
        <v>55</v>
      </c>
      <c r="B32" s="38"/>
      <c r="C32" s="3"/>
      <c r="D32" s="3"/>
      <c r="E32" s="3"/>
      <c r="F32" s="3"/>
      <c r="G32" s="3"/>
      <c r="H32" s="3"/>
      <c r="I32" s="3"/>
      <c r="J32" s="3"/>
      <c r="K32" s="3"/>
    </row>
    <row r="33" spans="1:11" ht="12.75">
      <c r="A33" s="39" t="s">
        <v>77</v>
      </c>
      <c r="B33" s="39"/>
      <c r="C33" s="3"/>
      <c r="D33" s="3"/>
      <c r="E33" s="3"/>
      <c r="F33" s="7" t="s">
        <v>10</v>
      </c>
      <c r="G33" s="3"/>
      <c r="H33" s="3"/>
      <c r="I33" s="3"/>
      <c r="J33" s="3"/>
      <c r="K33" s="3"/>
    </row>
    <row r="34" spans="1:11" ht="12.75">
      <c r="A34" s="3"/>
      <c r="B34" s="3"/>
      <c r="C34" s="3"/>
      <c r="D34" s="3"/>
      <c r="E34" s="3"/>
      <c r="F34" s="3"/>
      <c r="G34" s="3"/>
      <c r="H34" s="3"/>
      <c r="I34" s="3"/>
      <c r="J34" s="3"/>
      <c r="K34" s="3"/>
    </row>
  </sheetData>
  <sheetProtection/>
  <mergeCells count="2">
    <mergeCell ref="A1:G1"/>
    <mergeCell ref="A2:G2"/>
  </mergeCells>
  <printOptions/>
  <pageMargins left="1.4960629921259843" right="0.31496062992125984" top="0.7480314960629921"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 Windows</cp:lastModifiedBy>
  <cp:lastPrinted>2018-11-09T07:04:21Z</cp:lastPrinted>
  <dcterms:created xsi:type="dcterms:W3CDTF">2009-04-02T10:24:03Z</dcterms:created>
  <dcterms:modified xsi:type="dcterms:W3CDTF">2018-11-09T07:07:42Z</dcterms:modified>
  <cp:category/>
  <cp:version/>
  <cp:contentType/>
  <cp:contentStatus/>
</cp:coreProperties>
</file>