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tabRatio="818" activeTab="0"/>
  </bookViews>
  <sheets>
    <sheet name="142 расш  для БЗ план" sheetId="1" r:id="rId1"/>
  </sheets>
  <definedNames/>
  <calcPr fullCalcOnLoad="1" refMode="R1C1"/>
</workbook>
</file>

<file path=xl/sharedStrings.xml><?xml version="1.0" encoding="utf-8"?>
<sst xmlns="http://schemas.openxmlformats.org/spreadsheetml/2006/main" count="321" uniqueCount="163">
  <si>
    <t>Одноразовые полипропиленовые микропробирки с крышкой для ПЦР:</t>
  </si>
  <si>
    <t>объём 1,5 мл свободные от ДНК-аз, РНК-аз и пирогенов</t>
  </si>
  <si>
    <t>Пробирки микроцентрифужные градуированные с крышкой, 2,0 мл свободные от ДНК-аз, РНК-аз и пирогенов</t>
  </si>
  <si>
    <t>до 50 мкл</t>
  </si>
  <si>
    <t>Штатив для наконечников с крышкой 0-200 мкл</t>
  </si>
  <si>
    <t>Емкость-контейнер для сбора мед.отходов 10 л красный</t>
  </si>
  <si>
    <t>Халат одноразовый</t>
  </si>
  <si>
    <t>до 200 мкл</t>
  </si>
  <si>
    <t>до 1000 мкл</t>
  </si>
  <si>
    <t>Пакет п/этил белый (медицинские отходы класс "А") 600х330</t>
  </si>
  <si>
    <t>ПЦР</t>
  </si>
  <si>
    <t>Одноразовые наконечники для дозаторов переменного объёма с аэрозольным барьером:</t>
  </si>
  <si>
    <t>Наконечники 0-1000 мкл синие</t>
  </si>
  <si>
    <t>Наконечники 0-200 мкл желтые</t>
  </si>
  <si>
    <t>Прочие средства и изделия мед.назначения</t>
  </si>
  <si>
    <t>Высококачественная бумага УЗИ Sony UPP 110S (ф.А6 - 110х20 мм)</t>
  </si>
  <si>
    <t>Наименование медикаментов и прочих средств медицинского назначения</t>
  </si>
  <si>
    <t>Диагностика гепатита В</t>
  </si>
  <si>
    <t>Диагностика гепатита С</t>
  </si>
  <si>
    <t>Ед.изм</t>
  </si>
  <si>
    <t>НАБ</t>
  </si>
  <si>
    <t>Исследования на ЦМВ инфекцию</t>
  </si>
  <si>
    <t>Исследования на токсоплазмоз</t>
  </si>
  <si>
    <t>Исследования на хламидии</t>
  </si>
  <si>
    <t>ШТ</t>
  </si>
  <si>
    <t>УП</t>
  </si>
  <si>
    <t>РУЛ</t>
  </si>
  <si>
    <t>ПАР</t>
  </si>
  <si>
    <t>Л</t>
  </si>
  <si>
    <t xml:space="preserve">Экспресс-тесты </t>
  </si>
  <si>
    <t>Емкость-контейнер для сбора мед.отходов 6 л красный</t>
  </si>
  <si>
    <t>ВСЕГО:</t>
  </si>
  <si>
    <t>ФЛ</t>
  </si>
  <si>
    <t>Вата (фасовка по 100 г)</t>
  </si>
  <si>
    <t>Индикаторы стерилизации для парового стерилизатора (наружные)</t>
  </si>
  <si>
    <t>Перчатки диагностические нитриловые текстурированные неопудренные нестерильные</t>
  </si>
  <si>
    <t>Салфетки лабораторные с Z-укладкой</t>
  </si>
  <si>
    <t>Пакет п/этил красный (опасные медицинские отходы класс "В") 250х350</t>
  </si>
  <si>
    <t>Пакет п/этил красный (опасные медицинские отходы класс "В") 500х800</t>
  </si>
  <si>
    <t>БАН.</t>
  </si>
  <si>
    <t>Штатив для наконечников с крышкой 0-50 мкл</t>
  </si>
  <si>
    <t>Коробки безопасной утилизации красные 5 л</t>
  </si>
  <si>
    <t>Тест на беременность для ДК</t>
  </si>
  <si>
    <t>Лацидофил № 20</t>
  </si>
  <si>
    <t>Фильтр для рециркулятора</t>
  </si>
  <si>
    <t>Медикаменты</t>
  </si>
  <si>
    <t>Противотуберкулезная терапия</t>
  </si>
  <si>
    <t>Терапия оппортунистических заболеваний</t>
  </si>
  <si>
    <t>М.В.Жеголко</t>
  </si>
  <si>
    <t>Кол-во</t>
  </si>
  <si>
    <t>Главный врач</t>
  </si>
  <si>
    <t>Г.В.Гордиенко</t>
  </si>
  <si>
    <t>Исследования на сифилис</t>
  </si>
  <si>
    <t>Диагностика СПИД-индикаторных заболеваний</t>
  </si>
  <si>
    <t>Емкость-контейнер для сбора мед.отходов 1 л красный</t>
  </si>
  <si>
    <t>Жгут СВС, без латекса</t>
  </si>
  <si>
    <t>Дозаторы переменного объема 20-300</t>
  </si>
  <si>
    <t>Капиляры для СОЭ-метра</t>
  </si>
  <si>
    <t>Резинки уплотнительные для СОЭ-метра</t>
  </si>
  <si>
    <t>Бахилы</t>
  </si>
  <si>
    <t>Медицинский респиратор</t>
  </si>
  <si>
    <t>Спираль внутриматочная</t>
  </si>
  <si>
    <t>Гемостатический пластырь размер L</t>
  </si>
  <si>
    <t>Скарификатор копье</t>
  </si>
  <si>
    <t>Гигрометр в комплекте с комнатным термометром</t>
  </si>
  <si>
    <t>Весы напольные более 150 кг электронные</t>
  </si>
  <si>
    <t>Весы детские лежачие электронные до 3 лет</t>
  </si>
  <si>
    <t>Очки пластиковые (экран)</t>
  </si>
  <si>
    <t>Спирт (100 мг флаконы 70%)</t>
  </si>
  <si>
    <t>Набор реагентов для иммуноферментного выявления НВsAg. Одностадийная постановка. Чувствительность 0,05/0,1МЕ/мл. (на 96 ан.)</t>
  </si>
  <si>
    <t xml:space="preserve">Дез.средство на основе ЧАС: алкилдиметилбензиламмоний хлорид-9%, N,N-,бис(3-аминопропил)додециламин - 3%, полигексаметиленгуанидин гидрохлорид - 7%, рН1%р-ра=10,0 </t>
  </si>
  <si>
    <t>Дез.средство на основе ЧАС: алкилдиметилбензиламмоний хлорид и дидецилдиметиламмоний хлорид суммарно 8%, полигексаметиленгуанидин гидрохлорид - 5%,перекись волорода - 16%, рН1%р-ра=5,5</t>
  </si>
  <si>
    <t>Дез.средство на основе ЧАС: алкилдиметилбензиламмоний хлорид и дидецилдиметиламмоний хлорид суммарно 9%,N,N-,бис(3-аминопропил)додециламин - 3%, полигексаметиленгуанидин гидрохлорид - 7%, рН1%р-ра=9,0</t>
  </si>
  <si>
    <t>Дез.средство для уборки помещений лаборатории: таблетированная форма весом 5,0 г., содержащая трихлоризоциануровую кислоту (по 1000 г в банке)</t>
  </si>
  <si>
    <t>Кожный антисептик: густой прозрачный гель с пролонгированным действием не менее 5 часов для обработки рук хирургов, персонала, ступней ног, кожи опер.поля, резиновых перчаток</t>
  </si>
  <si>
    <t>Поливитамины № 100</t>
  </si>
  <si>
    <t xml:space="preserve">Свечи вагинальные, содерж. Нистатин </t>
  </si>
  <si>
    <t>Мазь  для ног 30 г, содер. Ундециленовую кислоту+Ундецилат цинка</t>
  </si>
  <si>
    <t>Лоперамида гидрохлорид в капс. № 10</t>
  </si>
  <si>
    <t>Свечи № 10, содерж.Клотримоксазол</t>
  </si>
  <si>
    <t>Набор реагентов для иммуноферментного подтверждения наличия НВsAg. Одностадийная постановка. Чувствительность 0,05/0,1МЕ/мл. (на 48 ан.)</t>
  </si>
  <si>
    <t>Набор реагентов для иммуноферментного качественного и количественного определения антител к НВsAg вируса гепатита В в сыворотке (плазме)крови(на 96 ан.)</t>
  </si>
  <si>
    <t>Набор реагентов для иммуноферментного выявления иммуноглобулинов класса G к core-антигену вируса гепатита В(на 96 ан.)</t>
  </si>
  <si>
    <t>Набор реагентов для иммуноферментного выявления Е-антигена вируса гепатита В в сыворотке (плазме)крови(на 96 ан.)</t>
  </si>
  <si>
    <t>Набор реагентов для иммуноферментного выявления иммуноглобулинов класса G и М к вирусу гепатита С(на 96 ан.)</t>
  </si>
  <si>
    <t>Набор реагентов для иммуноферментного подтверждения наличия иммуноглобулинов класса G и М к вирусу гепатита С(48 ан.)</t>
  </si>
  <si>
    <t>Набор реагентов для иммуноферментного выявления иммуноглобулинов класса М к цитомегаловирусу в сыворотке (плазме)крови(на 96 ан.)</t>
  </si>
  <si>
    <t>Набор реагентов для иммуноферментного выявления иммуноглобулинов класса G к цитомегаловирусу в сыворотке (плазме)крови(на 96 ан.)</t>
  </si>
  <si>
    <t>Набор реагентов для иммуноферментного выявления иммуноглобулинов класса М к Toxoplasma gondii(на 96 ан.)</t>
  </si>
  <si>
    <t>Набор реагентов для иммуноферментного количественного и качественного определения иммуноглобулинов класса G  к Toxoplasma gondii(на 96 ан.)</t>
  </si>
  <si>
    <t>Набор реагентов для выявления антител класса G и A к хламидиям методом иммуноферментного анализа(48 ан)</t>
  </si>
  <si>
    <t>Набор для внутрилабораторного контроля качества ИФА "Сыворотка, содержащая антитела к ВИЧ-1"(18фл.)</t>
  </si>
  <si>
    <t>Набор реагентов для иммуноферментного выявления суммарных антител к Treponema pallidum(на 96 ан.)</t>
  </si>
  <si>
    <t>ПК "Витанова"</t>
  </si>
  <si>
    <t>ТОО "Асфарм"</t>
  </si>
  <si>
    <t>ТОО "Гранмакс"</t>
  </si>
  <si>
    <t>ТОО "Аурамедик"</t>
  </si>
  <si>
    <t>ТОО "Эко-Фарм"</t>
  </si>
  <si>
    <r>
      <t>Наименование заказчика и организатора государственных закупок, их почтовый адрес</t>
    </r>
    <r>
      <rPr>
        <sz val="8"/>
        <rFont val="Arial"/>
        <family val="2"/>
      </rPr>
      <t xml:space="preserve">: </t>
    </r>
  </si>
  <si>
    <t xml:space="preserve">КГКП «Восточно-Казахстанский областной центр по </t>
  </si>
  <si>
    <t xml:space="preserve">профилактике и борьбе со СПИД» Управления </t>
  </si>
  <si>
    <t xml:space="preserve">здравоохранения ВКО акимата, </t>
  </si>
  <si>
    <t>г.Усть-Каменогорск, ул.Бурова, 21/1</t>
  </si>
  <si>
    <t>Рассмотрение представленных ценовых предложений от потенциальных поставщиков осуществляется комиссией в составе:</t>
  </si>
  <si>
    <r>
      <t>Председатель комиссии:</t>
    </r>
    <r>
      <rPr>
        <sz val="8"/>
        <rFont val="Arial"/>
        <family val="2"/>
      </rPr>
      <t xml:space="preserve"> </t>
    </r>
  </si>
  <si>
    <r>
      <t>Члены комиссии:</t>
    </r>
    <r>
      <rPr>
        <sz val="8"/>
        <rFont val="Arial"/>
        <family val="2"/>
      </rPr>
      <t xml:space="preserve"> </t>
    </r>
  </si>
  <si>
    <t>Архипова Людмила Адольфовна – врач-лаборант диагностической лаборатории</t>
  </si>
  <si>
    <t>Чернова Вера Павловна – начальник хозяйственного отдела</t>
  </si>
  <si>
    <t>ПРОТОКОЛ ИТОГОВ № 1</t>
  </si>
  <si>
    <t xml:space="preserve">закупа способом запроса ценовых предложений лекарственных средств,
профилактических (иммунобиологических, диагностических, дезинфицирующих)
препаратов, изделий медицинского назначения и медицинской техники,
фармацевтических услуг по оказанию гарантированного объема бесплатной
медицинской помощи и медицинской помощи в системе обязательного социального
медицинского страхования
Постановление Правительства Республики Казахстан от 29 декабря 2016 года № 1729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</si>
  <si>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Жеголко Марина Владимировна - главный врач</t>
  </si>
  <si>
    <t>Оралбаева Наталья Александровна – зав.отделом ЛПР и Д</t>
  </si>
  <si>
    <t>Секретарь комиссии:</t>
  </si>
  <si>
    <t>Гуляева Татьяна Никифоровна – юрисконсульт (специалист по гос.закупкам)</t>
  </si>
  <si>
    <t>Гордиенко Галина Викторовна – экономист (специалист по гос.закупкам)</t>
  </si>
  <si>
    <t>Планируемая в БЗ цена (тенге)</t>
  </si>
  <si>
    <t>Выделенная сумма для приобретения (тенге)</t>
  </si>
  <si>
    <t>ТОО "Альянс-Фарм"</t>
  </si>
  <si>
    <t>ТОО "Перформер Юнит"</t>
  </si>
  <si>
    <t>УТВЕРЖДАЮ</t>
  </si>
  <si>
    <t>профилактике и борьбе со СПИД» Управления</t>
  </si>
  <si>
    <t>здравоохранения ВКО акимата  ____________П.Н.Коллар</t>
  </si>
  <si>
    <t>11 марта 2013 г.</t>
  </si>
  <si>
    <t>Потенциальный поставщик после победителя</t>
  </si>
  <si>
    <t>Победитель</t>
  </si>
  <si>
    <t>Кол-во для закупа</t>
  </si>
  <si>
    <t>Сумма по договору</t>
  </si>
  <si>
    <t>ТОО "Сварз" г.Усть-Каменогорск, пр.Абая, Северный промузел, СУ № 9/2</t>
  </si>
  <si>
    <t xml:space="preserve">Комиссия установила соответствие потенциальных поставщиков требованиям пункта 106 Правил, утв. Постановлением Правительства РК № 1729 от 29.12.2016 г. </t>
  </si>
  <si>
    <t>ТОО "Альянс-Фарм" г.Усть-Каменогорск, ул.Серикбаева, 27</t>
  </si>
  <si>
    <t>ТОО "Вест-Трейдинг" г.Усть-Каменогорск, ул.Питерских Коммунаров, 1/1</t>
  </si>
  <si>
    <t>Конкурс ЗЦП признан несостоявшимся согласно п. 110 Правил</t>
  </si>
  <si>
    <t>ТОО "Телфин KZ" г.Усть-Каменогорск, ул.Гоголя, 36/1</t>
  </si>
  <si>
    <t>ТОО "Вест-Трейдинг"</t>
  </si>
  <si>
    <t>ТОО "Эко-фарм" г.Шымкент, 18 мкр.54-12</t>
  </si>
  <si>
    <t>ТОО "Аурамедик" г.Усть-Каменогорск, Наб.им.славского, 40</t>
  </si>
  <si>
    <t>У-Ка филиал ТОО "КФК Медсервис Плюс"г.Усть-Каменогорск, ул.Грузинская, 7/1</t>
  </si>
  <si>
    <t>Противозачаточные таблетки, содерж. Этинилэстрадиол+Левоноргестрел (Региведон № 21)</t>
  </si>
  <si>
    <t>ТОО "Альянс-Фарм" 16.03.17 14.00</t>
  </si>
  <si>
    <t>ТОО "Аурамедик" 17.03.17 9.10</t>
  </si>
  <si>
    <t>ТОО "Сварз" 17.03.17 14.45</t>
  </si>
  <si>
    <t>ТОО "Телфин KZ" 18.03.17 8.20</t>
  </si>
  <si>
    <t>ТОО "Вест Трейдинг" 18.03.17 8.00</t>
  </si>
  <si>
    <t>ТОО "Гранмакс" 18.03.17 8.05</t>
  </si>
  <si>
    <t>ТОО "Эко-Фарм" 18.03.17 8.25</t>
  </si>
  <si>
    <t>ТОО "КФК Медсервис Плюс" 18.03.17 8.55</t>
  </si>
  <si>
    <t>ТОО "Nazar Global Trade" 18.03.17 8.55</t>
  </si>
  <si>
    <t>ТОО "Асфарм" 18.03.17 9.10</t>
  </si>
  <si>
    <t>ПК "Витанова" 18.03.17 9.10</t>
  </si>
  <si>
    <t>ТОО "Перформер Юнит" 18.03.17 9.45</t>
  </si>
  <si>
    <t>Комиссия:</t>
  </si>
  <si>
    <t>Председатель комиссии:</t>
  </si>
  <si>
    <t>Т.Н.Гуляева</t>
  </si>
  <si>
    <t>Члены комиссии:</t>
  </si>
  <si>
    <t>Врач-лаборант</t>
  </si>
  <si>
    <t>Л.А.Архипова</t>
  </si>
  <si>
    <t>Зав.отделом ЛПРиД</t>
  </si>
  <si>
    <t>Н.А.Оралбаева</t>
  </si>
  <si>
    <t>Зав.хозяйством</t>
  </si>
  <si>
    <t>В.П.Чернова</t>
  </si>
  <si>
    <t>Экономист (специалист по гос.закупкам)</t>
  </si>
  <si>
    <t>Юрисконсульт (специалист по гос.закупкам)</t>
  </si>
  <si>
    <t>Предлагаемые дез.средства по техн.характеристикам не соответствуют заявленным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</si>
</sst>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.0"/>
    <numFmt numFmtId="173" formatCode="#,##0_ ;\-#,##0\ "/>
    <numFmt numFmtId="174" formatCode="0.0"/>
    <numFmt numFmtId="175" formatCode="0.000"/>
    <numFmt numFmtId="176" formatCode="_-* #,##0.00_р_._-;\-* #,##0.00_р_._-;_-* &quot;-&quot;_р_._-;_-@_-"/>
    <numFmt numFmtId="177" formatCode="_-* #&quot;,&quot;##0_р_._-;\-* #&quot;,&quot;##0_р_._-;_-* &quot;-&quot;_р_._-;_-@_-"/>
    <numFmt numFmtId="178" formatCode="_-* #&quot;,&quot;##0.00_р_._-;\-* #&quot;,&quot;##0.00_р_._-;_-* &quot;-&quot;??_р_._-;_-@_-"/>
    <numFmt numFmtId="179" formatCode="_-&quot;Ј&quot;* #&quot;,&quot;##0_-;\-&quot;Ј&quot;* #&quot;,&quot;##0_-;_-&quot;Ј&quot;* &quot;-&quot;_-;_-@_-"/>
    <numFmt numFmtId="180" formatCode="_-&quot;Ј&quot;* #&quot;,&quot;##0.00_-;\-&quot;Ј&quot;* #&quot;,&quot;##0.00_-;_-&quot;Ј&quot;* &quot;-&quot;??_-;_-@_-"/>
    <numFmt numFmtId="181" formatCode="#&quot;,&quot;##0.0"/>
    <numFmt numFmtId="182" formatCode="#&quot;,&quot;##0.00"/>
    <numFmt numFmtId="183" formatCode="0.000000"/>
    <numFmt numFmtId="184" formatCode="0.00000"/>
    <numFmt numFmtId="185" formatCode="0.0000"/>
    <numFmt numFmtId="186" formatCode="_-* #,##0.000_р_._-;\-* #,##0.000_р_._-;_-* &quot;-&quot;_р_._-;_-@_-"/>
    <numFmt numFmtId="187" formatCode="_-* #,##0.0_р_._-;\-* #,##0.0_р_._-;_-* &quot;-&quot;_р_._-;_-@_-"/>
    <numFmt numFmtId="188" formatCode="#,##0.0_ ;\-#,##0.0\ "/>
    <numFmt numFmtId="189" formatCode="#,##0.00_ ;\-#,##0.00\ "/>
    <numFmt numFmtId="190" formatCode="0.0000000"/>
    <numFmt numFmtId="191" formatCode="#,##0.000"/>
    <numFmt numFmtId="192" formatCode="#,##0.0000"/>
    <numFmt numFmtId="193" formatCode="#,##0.00000"/>
    <numFmt numFmtId="194" formatCode="0.00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00000"/>
  </numFmts>
  <fonts count="30">
    <font>
      <sz val="10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4" fillId="0" borderId="13" xfId="0" applyNumberFormat="1" applyFont="1" applyFill="1" applyBorder="1" applyAlignment="1">
      <alignment/>
    </xf>
    <xf numFmtId="2" fontId="24" fillId="0" borderId="14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 horizontal="left" wrapText="1"/>
    </xf>
    <xf numFmtId="2" fontId="24" fillId="0" borderId="16" xfId="0" applyNumberFormat="1" applyFont="1" applyFill="1" applyBorder="1" applyAlignment="1">
      <alignment/>
    </xf>
    <xf numFmtId="0" fontId="24" fillId="0" borderId="17" xfId="0" applyNumberFormat="1" applyFont="1" applyFill="1" applyBorder="1" applyAlignment="1">
      <alignment/>
    </xf>
    <xf numFmtId="0" fontId="24" fillId="0" borderId="18" xfId="0" applyFont="1" applyFill="1" applyBorder="1" applyAlignment="1">
      <alignment horizontal="left" wrapText="1"/>
    </xf>
    <xf numFmtId="0" fontId="24" fillId="0" borderId="18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0" fontId="24" fillId="0" borderId="18" xfId="0" applyFont="1" applyBorder="1" applyAlignment="1">
      <alignment horizontal="left" wrapText="1"/>
    </xf>
    <xf numFmtId="0" fontId="24" fillId="0" borderId="13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24" fillId="0" borderId="16" xfId="0" applyNumberFormat="1" applyFont="1" applyFill="1" applyBorder="1" applyAlignment="1">
      <alignment/>
    </xf>
    <xf numFmtId="0" fontId="24" fillId="0" borderId="15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center" wrapText="1"/>
    </xf>
    <xf numFmtId="2" fontId="24" fillId="0" borderId="20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left" vertical="justify" wrapText="1"/>
    </xf>
    <xf numFmtId="0" fontId="24" fillId="0" borderId="10" xfId="0" applyFont="1" applyBorder="1" applyAlignment="1">
      <alignment horizontal="left" vertical="justify" wrapText="1"/>
    </xf>
    <xf numFmtId="0" fontId="24" fillId="0" borderId="21" xfId="0" applyFont="1" applyFill="1" applyBorder="1" applyAlignment="1">
      <alignment horizontal="left" wrapText="1"/>
    </xf>
    <xf numFmtId="0" fontId="24" fillId="0" borderId="19" xfId="0" applyNumberFormat="1" applyFont="1" applyFill="1" applyBorder="1" applyAlignment="1">
      <alignment horizontal="right" vertical="center"/>
    </xf>
    <xf numFmtId="0" fontId="24" fillId="0" borderId="19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left"/>
    </xf>
    <xf numFmtId="0" fontId="24" fillId="0" borderId="22" xfId="0" applyFont="1" applyFill="1" applyBorder="1" applyAlignment="1">
      <alignment/>
    </xf>
    <xf numFmtId="0" fontId="24" fillId="0" borderId="22" xfId="0" applyNumberFormat="1" applyFont="1" applyFill="1" applyBorder="1" applyAlignment="1">
      <alignment/>
    </xf>
    <xf numFmtId="1" fontId="24" fillId="0" borderId="22" xfId="0" applyNumberFormat="1" applyFont="1" applyFill="1" applyBorder="1" applyAlignment="1">
      <alignment/>
    </xf>
    <xf numFmtId="2" fontId="24" fillId="0" borderId="23" xfId="0" applyNumberFormat="1" applyFont="1" applyFill="1" applyBorder="1" applyAlignment="1">
      <alignment/>
    </xf>
    <xf numFmtId="0" fontId="24" fillId="0" borderId="19" xfId="0" applyNumberFormat="1" applyFont="1" applyFill="1" applyBorder="1" applyAlignment="1">
      <alignment horizontal="right"/>
    </xf>
    <xf numFmtId="0" fontId="24" fillId="0" borderId="19" xfId="0" applyFont="1" applyFill="1" applyBorder="1" applyAlignment="1">
      <alignment horizontal="right"/>
    </xf>
    <xf numFmtId="0" fontId="29" fillId="0" borderId="21" xfId="0" applyFont="1" applyFill="1" applyBorder="1" applyAlignment="1">
      <alignment horizontal="left" wrapText="1"/>
    </xf>
    <xf numFmtId="0" fontId="24" fillId="0" borderId="19" xfId="0" applyNumberFormat="1" applyFont="1" applyFill="1" applyBorder="1" applyAlignment="1">
      <alignment/>
    </xf>
    <xf numFmtId="2" fontId="24" fillId="0" borderId="19" xfId="0" applyNumberFormat="1" applyFont="1" applyFill="1" applyBorder="1" applyAlignment="1">
      <alignment/>
    </xf>
    <xf numFmtId="0" fontId="24" fillId="0" borderId="21" xfId="0" applyFont="1" applyFill="1" applyBorder="1" applyAlignment="1">
      <alignment horizontal="left"/>
    </xf>
    <xf numFmtId="0" fontId="29" fillId="0" borderId="21" xfId="0" applyFont="1" applyFill="1" applyBorder="1" applyAlignment="1">
      <alignment horizontal="center" wrapText="1"/>
    </xf>
    <xf numFmtId="2" fontId="6" fillId="0" borderId="20" xfId="0" applyNumberFormat="1" applyFont="1" applyFill="1" applyBorder="1" applyAlignment="1">
      <alignment/>
    </xf>
    <xf numFmtId="2" fontId="6" fillId="0" borderId="23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 horizontal="center" wrapText="1"/>
    </xf>
    <xf numFmtId="0" fontId="27" fillId="0" borderId="0" xfId="0" applyFont="1" applyFill="1" applyAlignment="1">
      <alignment/>
    </xf>
    <xf numFmtId="0" fontId="24" fillId="0" borderId="19" xfId="0" applyFont="1" applyFill="1" applyBorder="1" applyAlignment="1">
      <alignment horizontal="left" wrapText="1"/>
    </xf>
    <xf numFmtId="1" fontId="24" fillId="0" borderId="19" xfId="0" applyNumberFormat="1" applyFont="1" applyFill="1" applyBorder="1" applyAlignment="1">
      <alignment/>
    </xf>
    <xf numFmtId="174" fontId="24" fillId="0" borderId="19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24" xfId="0" applyFont="1" applyBorder="1" applyAlignment="1">
      <alignment horizontal="center" vertical="center" wrapText="1"/>
    </xf>
    <xf numFmtId="0" fontId="24" fillId="0" borderId="25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24" fillId="0" borderId="14" xfId="0" applyFont="1" applyFill="1" applyBorder="1" applyAlignment="1">
      <alignment/>
    </xf>
    <xf numFmtId="0" fontId="24" fillId="0" borderId="14" xfId="0" applyNumberFormat="1" applyFont="1" applyFill="1" applyBorder="1" applyAlignment="1">
      <alignment/>
    </xf>
    <xf numFmtId="0" fontId="24" fillId="0" borderId="26" xfId="0" applyFont="1" applyFill="1" applyBorder="1" applyAlignment="1">
      <alignment/>
    </xf>
    <xf numFmtId="0" fontId="24" fillId="0" borderId="26" xfId="0" applyNumberFormat="1" applyFont="1" applyFill="1" applyBorder="1" applyAlignment="1">
      <alignment/>
    </xf>
    <xf numFmtId="0" fontId="24" fillId="0" borderId="27" xfId="0" applyFont="1" applyFill="1" applyBorder="1" applyAlignment="1">
      <alignment/>
    </xf>
    <xf numFmtId="0" fontId="24" fillId="0" borderId="28" xfId="0" applyFont="1" applyFill="1" applyBorder="1" applyAlignment="1">
      <alignment/>
    </xf>
    <xf numFmtId="0" fontId="24" fillId="0" borderId="29" xfId="0" applyFont="1" applyFill="1" applyBorder="1" applyAlignment="1">
      <alignment/>
    </xf>
    <xf numFmtId="0" fontId="6" fillId="0" borderId="29" xfId="0" applyFont="1" applyFill="1" applyBorder="1" applyAlignment="1">
      <alignment wrapText="1"/>
    </xf>
    <xf numFmtId="0" fontId="24" fillId="0" borderId="30" xfId="0" applyFont="1" applyFill="1" applyBorder="1" applyAlignment="1">
      <alignment/>
    </xf>
    <xf numFmtId="0" fontId="24" fillId="0" borderId="29" xfId="0" applyFont="1" applyFill="1" applyBorder="1" applyAlignment="1">
      <alignment wrapText="1"/>
    </xf>
    <xf numFmtId="0" fontId="24" fillId="0" borderId="31" xfId="0" applyFont="1" applyFill="1" applyBorder="1" applyAlignment="1">
      <alignment/>
    </xf>
    <xf numFmtId="0" fontId="24" fillId="0" borderId="32" xfId="0" applyFont="1" applyFill="1" applyBorder="1" applyAlignment="1">
      <alignment/>
    </xf>
    <xf numFmtId="0" fontId="6" fillId="0" borderId="32" xfId="0" applyFont="1" applyFill="1" applyBorder="1" applyAlignment="1">
      <alignment wrapText="1"/>
    </xf>
    <xf numFmtId="0" fontId="24" fillId="0" borderId="33" xfId="0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0" fontId="28" fillId="0" borderId="0" xfId="0" applyFont="1" applyAlignment="1">
      <alignment horizontal="left" indent="8"/>
    </xf>
    <xf numFmtId="0" fontId="27" fillId="0" borderId="0" xfId="0" applyFont="1" applyAlignment="1">
      <alignment horizontal="left" indent="8"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4" fillId="0" borderId="19" xfId="0" applyFont="1" applyFill="1" applyBorder="1" applyAlignment="1">
      <alignment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W111"/>
  <sheetViews>
    <sheetView tabSelected="1" zoomScalePageLayoutView="0" workbookViewId="0" topLeftCell="B67">
      <selection activeCell="N70" sqref="N70"/>
    </sheetView>
  </sheetViews>
  <sheetFormatPr defaultColWidth="9.00390625" defaultRowHeight="12.75"/>
  <cols>
    <col min="1" max="1" width="40.875" style="0" customWidth="1"/>
    <col min="3" max="3" width="8.375" style="0" customWidth="1"/>
    <col min="4" max="4" width="10.75390625" style="0" customWidth="1"/>
    <col min="5" max="5" width="16.375" style="0" customWidth="1"/>
    <col min="6" max="12" width="14.25390625" style="1" customWidth="1"/>
    <col min="13" max="13" width="11.625" style="1" bestFit="1" customWidth="1"/>
    <col min="14" max="14" width="11.625" style="1" customWidth="1"/>
    <col min="15" max="15" width="11.625" style="1" bestFit="1" customWidth="1"/>
    <col min="16" max="17" width="14.125" style="1" customWidth="1"/>
    <col min="18" max="18" width="13.625" style="5" customWidth="1"/>
    <col min="19" max="19" width="26.625" style="5" customWidth="1"/>
    <col min="20" max="20" width="10.00390625" style="5" customWidth="1"/>
    <col min="21" max="21" width="10.75390625" style="5" customWidth="1"/>
    <col min="22" max="22" width="11.25390625" style="1" customWidth="1"/>
    <col min="23" max="23" width="9.125" style="1" customWidth="1"/>
  </cols>
  <sheetData>
    <row r="1" spans="1:21" ht="20.25" customHeight="1">
      <c r="A1" s="87" t="s">
        <v>108</v>
      </c>
      <c r="B1" s="87"/>
      <c r="C1" s="87"/>
      <c r="D1" s="87"/>
      <c r="E1" s="87"/>
      <c r="F1" s="87"/>
      <c r="G1" s="87"/>
      <c r="H1" s="87"/>
      <c r="I1" s="11"/>
      <c r="J1" s="11"/>
      <c r="K1" s="11"/>
      <c r="P1" s="11"/>
      <c r="Q1" s="11"/>
      <c r="R1" s="64" t="s">
        <v>119</v>
      </c>
      <c r="S1" s="64"/>
      <c r="T1" s="64"/>
      <c r="U1" s="65"/>
    </row>
    <row r="2" spans="1:23" s="5" customFormat="1" ht="100.5" customHeight="1">
      <c r="A2" s="88" t="s">
        <v>109</v>
      </c>
      <c r="B2" s="88"/>
      <c r="C2" s="88"/>
      <c r="D2" s="88"/>
      <c r="E2" s="88"/>
      <c r="F2" s="88"/>
      <c r="G2" s="88"/>
      <c r="H2" s="88"/>
      <c r="I2" s="4"/>
      <c r="J2" s="4"/>
      <c r="K2" s="4"/>
      <c r="L2" s="19"/>
      <c r="M2" s="19"/>
      <c r="N2" s="19"/>
      <c r="O2" s="19"/>
      <c r="P2" s="4"/>
      <c r="Q2" s="4"/>
      <c r="R2" s="9" t="s">
        <v>50</v>
      </c>
      <c r="S2" s="9"/>
      <c r="T2" s="9"/>
      <c r="U2" s="65"/>
      <c r="V2" s="19"/>
      <c r="W2" s="19"/>
    </row>
    <row r="3" spans="1:23" s="5" customFormat="1" ht="51" customHeight="1">
      <c r="A3" s="4"/>
      <c r="B3" s="4"/>
      <c r="C3" s="4"/>
      <c r="D3" s="4"/>
      <c r="E3" s="4"/>
      <c r="F3" s="19"/>
      <c r="G3" s="4"/>
      <c r="H3" s="4"/>
      <c r="I3" s="4"/>
      <c r="J3" s="4"/>
      <c r="K3" s="4"/>
      <c r="L3" s="19"/>
      <c r="M3" s="19"/>
      <c r="N3" s="19"/>
      <c r="O3" s="19"/>
      <c r="P3" s="4"/>
      <c r="Q3" s="4"/>
      <c r="R3" s="9" t="s">
        <v>99</v>
      </c>
      <c r="S3" s="9"/>
      <c r="T3" s="9"/>
      <c r="U3" s="65"/>
      <c r="V3" s="19"/>
      <c r="W3" s="19"/>
    </row>
    <row r="4" spans="1:23" s="5" customFormat="1" ht="22.5" customHeight="1">
      <c r="A4" s="6" t="s">
        <v>98</v>
      </c>
      <c r="B4" s="6"/>
      <c r="F4" s="56" t="s">
        <v>99</v>
      </c>
      <c r="G4" s="19"/>
      <c r="I4" s="56"/>
      <c r="J4" s="19"/>
      <c r="K4" s="57"/>
      <c r="L4" s="19"/>
      <c r="M4" s="19"/>
      <c r="N4" s="19"/>
      <c r="O4" s="19"/>
      <c r="P4" s="19"/>
      <c r="Q4" s="19"/>
      <c r="R4" s="9" t="s">
        <v>120</v>
      </c>
      <c r="S4" s="9"/>
      <c r="T4" s="9"/>
      <c r="U4" s="65"/>
      <c r="V4" s="19"/>
      <c r="W4" s="19"/>
    </row>
    <row r="5" spans="6:23" s="5" customFormat="1" ht="13.5" customHeight="1">
      <c r="F5" s="58" t="s">
        <v>100</v>
      </c>
      <c r="G5" s="19"/>
      <c r="I5" s="58"/>
      <c r="J5" s="57"/>
      <c r="K5" s="19"/>
      <c r="L5" s="19"/>
      <c r="M5" s="19"/>
      <c r="N5" s="19"/>
      <c r="O5" s="19"/>
      <c r="P5" s="19"/>
      <c r="Q5" s="19"/>
      <c r="R5" s="9" t="s">
        <v>121</v>
      </c>
      <c r="S5" s="9"/>
      <c r="T5" s="9"/>
      <c r="U5" s="65"/>
      <c r="V5" s="19"/>
      <c r="W5" s="19"/>
    </row>
    <row r="6" spans="6:23" s="5" customFormat="1" ht="15" customHeight="1">
      <c r="F6" s="58" t="s">
        <v>101</v>
      </c>
      <c r="G6" s="19"/>
      <c r="I6" s="58"/>
      <c r="J6" s="57"/>
      <c r="K6" s="19"/>
      <c r="L6" s="19"/>
      <c r="M6" s="19"/>
      <c r="N6" s="19"/>
      <c r="O6" s="19"/>
      <c r="P6" s="19"/>
      <c r="Q6" s="19"/>
      <c r="R6" s="9" t="s">
        <v>122</v>
      </c>
      <c r="S6" s="9"/>
      <c r="T6" s="9"/>
      <c r="U6" s="66"/>
      <c r="V6" s="19"/>
      <c r="W6" s="19"/>
    </row>
    <row r="7" spans="6:23" s="5" customFormat="1" ht="11.25">
      <c r="F7" s="58" t="s">
        <v>102</v>
      </c>
      <c r="G7" s="19"/>
      <c r="I7" s="58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4:23" s="5" customFormat="1" ht="11.25">
      <c r="D8" s="9"/>
      <c r="E8" s="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3" s="5" customFormat="1" ht="11.25">
      <c r="A9" s="7" t="s">
        <v>103</v>
      </c>
      <c r="B9" s="7"/>
      <c r="D9" s="9"/>
      <c r="E9" s="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7"/>
      <c r="T9" s="8"/>
      <c r="V9" s="19"/>
      <c r="W9" s="19"/>
    </row>
    <row r="10" spans="1:23" s="5" customFormat="1" ht="11.25">
      <c r="A10" s="7"/>
      <c r="B10" s="7"/>
      <c r="D10" s="9"/>
      <c r="E10" s="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9"/>
      <c r="S10" s="8"/>
      <c r="T10" s="8"/>
      <c r="V10" s="19"/>
      <c r="W10" s="19"/>
    </row>
    <row r="11" spans="1:23" s="5" customFormat="1" ht="11.25">
      <c r="A11" s="10" t="s">
        <v>104</v>
      </c>
      <c r="B11" s="10"/>
      <c r="C11" s="5" t="s">
        <v>110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9"/>
      <c r="S11" s="8"/>
      <c r="T11" s="8"/>
      <c r="V11" s="19"/>
      <c r="W11" s="19"/>
    </row>
    <row r="12" spans="1:23" s="5" customFormat="1" ht="11.25">
      <c r="A12" s="10" t="s">
        <v>105</v>
      </c>
      <c r="B12" s="10"/>
      <c r="C12" s="7" t="s">
        <v>113</v>
      </c>
      <c r="D12" s="7"/>
      <c r="E12" s="7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9"/>
      <c r="V12" s="19"/>
      <c r="W12" s="19"/>
    </row>
    <row r="13" spans="2:23" s="5" customFormat="1" ht="11.25">
      <c r="B13" s="10"/>
      <c r="C13" s="7" t="s">
        <v>106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V13" s="19"/>
      <c r="W13" s="19"/>
    </row>
    <row r="14" spans="1:23" s="5" customFormat="1" ht="11.25">
      <c r="A14" s="10"/>
      <c r="B14" s="10"/>
      <c r="C14" s="9" t="s">
        <v>111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V14" s="19"/>
      <c r="W14" s="19"/>
    </row>
    <row r="15" spans="1:23" s="5" customFormat="1" ht="11.25">
      <c r="A15" s="10"/>
      <c r="B15" s="10"/>
      <c r="C15" s="9" t="s">
        <v>107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V15" s="19"/>
      <c r="W15" s="19"/>
    </row>
    <row r="16" spans="1:23" s="5" customFormat="1" ht="11.25">
      <c r="A16" s="10" t="s">
        <v>112</v>
      </c>
      <c r="B16" s="10"/>
      <c r="C16" s="7" t="s">
        <v>114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V16" s="19"/>
      <c r="W16" s="19"/>
    </row>
    <row r="17" spans="1:23" s="5" customFormat="1" ht="11.25">
      <c r="A17" s="7" t="s">
        <v>128</v>
      </c>
      <c r="B17" s="10"/>
      <c r="D17" s="7"/>
      <c r="E17" s="7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V17" s="19"/>
      <c r="W17" s="19"/>
    </row>
    <row r="18" ht="13.5" thickBot="1"/>
    <row r="19" spans="1:23" s="5" customFormat="1" ht="45.75" thickBot="1">
      <c r="A19" s="12" t="s">
        <v>16</v>
      </c>
      <c r="B19" s="13" t="s">
        <v>19</v>
      </c>
      <c r="C19" s="13" t="s">
        <v>49</v>
      </c>
      <c r="D19" s="13" t="s">
        <v>115</v>
      </c>
      <c r="E19" s="13" t="s">
        <v>116</v>
      </c>
      <c r="F19" s="62" t="s">
        <v>138</v>
      </c>
      <c r="G19" s="62" t="s">
        <v>139</v>
      </c>
      <c r="H19" s="62" t="s">
        <v>140</v>
      </c>
      <c r="I19" s="62" t="s">
        <v>141</v>
      </c>
      <c r="J19" s="62" t="s">
        <v>142</v>
      </c>
      <c r="K19" s="62" t="s">
        <v>143</v>
      </c>
      <c r="L19" s="62" t="s">
        <v>144</v>
      </c>
      <c r="M19" s="62" t="s">
        <v>145</v>
      </c>
      <c r="N19" s="62" t="s">
        <v>146</v>
      </c>
      <c r="O19" s="62" t="s">
        <v>147</v>
      </c>
      <c r="P19" s="62" t="s">
        <v>148</v>
      </c>
      <c r="Q19" s="62" t="s">
        <v>149</v>
      </c>
      <c r="R19" s="13" t="s">
        <v>123</v>
      </c>
      <c r="S19" s="67" t="s">
        <v>124</v>
      </c>
      <c r="T19" s="67" t="s">
        <v>125</v>
      </c>
      <c r="U19" s="67" t="s">
        <v>126</v>
      </c>
      <c r="V19" s="19"/>
      <c r="W19" s="19"/>
    </row>
    <row r="20" spans="1:23" s="5" customFormat="1" ht="12" thickBot="1">
      <c r="A20" s="14">
        <v>1</v>
      </c>
      <c r="B20" s="14">
        <v>2</v>
      </c>
      <c r="C20" s="14">
        <v>3</v>
      </c>
      <c r="D20" s="14">
        <v>4</v>
      </c>
      <c r="E20" s="14">
        <v>5</v>
      </c>
      <c r="F20" s="63">
        <v>6</v>
      </c>
      <c r="G20" s="63">
        <v>7</v>
      </c>
      <c r="H20" s="63">
        <v>8</v>
      </c>
      <c r="I20" s="63">
        <v>9</v>
      </c>
      <c r="J20" s="63">
        <v>10</v>
      </c>
      <c r="K20" s="63">
        <v>11</v>
      </c>
      <c r="L20" s="63">
        <v>12</v>
      </c>
      <c r="M20" s="63">
        <v>13</v>
      </c>
      <c r="N20" s="63">
        <v>14</v>
      </c>
      <c r="O20" s="63">
        <v>15</v>
      </c>
      <c r="P20" s="63">
        <v>16</v>
      </c>
      <c r="Q20" s="63">
        <v>17</v>
      </c>
      <c r="R20" s="69">
        <v>18</v>
      </c>
      <c r="S20" s="14">
        <v>19</v>
      </c>
      <c r="T20" s="14">
        <v>20</v>
      </c>
      <c r="U20" s="14">
        <v>21</v>
      </c>
      <c r="V20" s="19"/>
      <c r="W20" s="19"/>
    </row>
    <row r="21" spans="1:21" s="19" customFormat="1" ht="15" customHeight="1">
      <c r="A21" s="2" t="s">
        <v>17</v>
      </c>
      <c r="B21" s="15"/>
      <c r="C21" s="16"/>
      <c r="D21" s="17"/>
      <c r="E21" s="18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3"/>
      <c r="Q21" s="73"/>
      <c r="R21" s="72"/>
      <c r="S21" s="72"/>
      <c r="T21" s="72"/>
      <c r="U21" s="74"/>
    </row>
    <row r="22" spans="1:21" s="19" customFormat="1" ht="37.5" customHeight="1">
      <c r="A22" s="20" t="s">
        <v>69</v>
      </c>
      <c r="B22" s="15" t="s">
        <v>20</v>
      </c>
      <c r="C22" s="16">
        <v>18</v>
      </c>
      <c r="D22" s="17">
        <v>13360</v>
      </c>
      <c r="E22" s="21">
        <f>C22*D22</f>
        <v>240480</v>
      </c>
      <c r="F22" s="70"/>
      <c r="G22" s="70"/>
      <c r="H22" s="70">
        <v>13200</v>
      </c>
      <c r="I22" s="70"/>
      <c r="J22" s="70"/>
      <c r="K22" s="70"/>
      <c r="L22" s="70"/>
      <c r="M22" s="70"/>
      <c r="N22" s="70"/>
      <c r="O22" s="70"/>
      <c r="P22" s="71">
        <v>13360</v>
      </c>
      <c r="Q22" s="71"/>
      <c r="R22" s="76" t="s">
        <v>93</v>
      </c>
      <c r="S22" s="77" t="s">
        <v>127</v>
      </c>
      <c r="T22" s="76">
        <v>18</v>
      </c>
      <c r="U22" s="78">
        <v>237600</v>
      </c>
    </row>
    <row r="23" spans="1:21" s="19" customFormat="1" ht="45">
      <c r="A23" s="20" t="s">
        <v>80</v>
      </c>
      <c r="B23" s="15" t="s">
        <v>20</v>
      </c>
      <c r="C23" s="16">
        <v>6</v>
      </c>
      <c r="D23" s="17">
        <v>17000</v>
      </c>
      <c r="E23" s="21">
        <f>C23*D23</f>
        <v>102000</v>
      </c>
      <c r="F23" s="25"/>
      <c r="G23" s="25"/>
      <c r="H23" s="25">
        <v>16950</v>
      </c>
      <c r="I23" s="25"/>
      <c r="J23" s="25"/>
      <c r="K23" s="25"/>
      <c r="L23" s="25"/>
      <c r="M23" s="25"/>
      <c r="N23" s="25"/>
      <c r="O23" s="25"/>
      <c r="P23" s="49">
        <v>17000</v>
      </c>
      <c r="Q23" s="49"/>
      <c r="R23" s="76" t="s">
        <v>93</v>
      </c>
      <c r="S23" s="77" t="s">
        <v>127</v>
      </c>
      <c r="T23" s="29">
        <v>6</v>
      </c>
      <c r="U23" s="75">
        <v>101700</v>
      </c>
    </row>
    <row r="24" spans="1:21" s="19" customFormat="1" ht="45">
      <c r="A24" s="20" t="s">
        <v>81</v>
      </c>
      <c r="B24" s="15" t="s">
        <v>20</v>
      </c>
      <c r="C24" s="22">
        <v>8</v>
      </c>
      <c r="D24" s="17">
        <v>22200</v>
      </c>
      <c r="E24" s="21">
        <f>C24*D24</f>
        <v>177600</v>
      </c>
      <c r="F24" s="49"/>
      <c r="G24" s="49"/>
      <c r="H24" s="49">
        <v>22180</v>
      </c>
      <c r="I24" s="49"/>
      <c r="J24" s="49"/>
      <c r="K24" s="49"/>
      <c r="L24" s="49"/>
      <c r="M24" s="25"/>
      <c r="N24" s="25"/>
      <c r="O24" s="25"/>
      <c r="P24" s="49">
        <v>22200</v>
      </c>
      <c r="Q24" s="49"/>
      <c r="R24" s="76" t="s">
        <v>93</v>
      </c>
      <c r="S24" s="77" t="s">
        <v>127</v>
      </c>
      <c r="T24" s="15">
        <v>8</v>
      </c>
      <c r="U24" s="68">
        <v>177440</v>
      </c>
    </row>
    <row r="25" spans="1:21" s="19" customFormat="1" ht="33.75">
      <c r="A25" s="23" t="s">
        <v>82</v>
      </c>
      <c r="B25" s="24" t="s">
        <v>20</v>
      </c>
      <c r="C25" s="22">
        <v>8</v>
      </c>
      <c r="D25" s="17">
        <v>22200</v>
      </c>
      <c r="E25" s="21">
        <f>C25*D25</f>
        <v>177600</v>
      </c>
      <c r="F25" s="25"/>
      <c r="G25" s="25"/>
      <c r="H25" s="25">
        <v>22180</v>
      </c>
      <c r="I25" s="25"/>
      <c r="J25" s="25"/>
      <c r="K25" s="25"/>
      <c r="L25" s="25"/>
      <c r="M25" s="25"/>
      <c r="N25" s="25"/>
      <c r="O25" s="25"/>
      <c r="P25" s="49">
        <v>22200</v>
      </c>
      <c r="Q25" s="49"/>
      <c r="R25" s="76" t="s">
        <v>93</v>
      </c>
      <c r="S25" s="77" t="s">
        <v>127</v>
      </c>
      <c r="T25" s="15">
        <v>8</v>
      </c>
      <c r="U25" s="68">
        <v>177440</v>
      </c>
    </row>
    <row r="26" spans="1:21" s="19" customFormat="1" ht="33.75">
      <c r="A26" s="23" t="s">
        <v>83</v>
      </c>
      <c r="B26" s="24" t="s">
        <v>20</v>
      </c>
      <c r="C26" s="22">
        <v>2</v>
      </c>
      <c r="D26" s="17">
        <v>27540</v>
      </c>
      <c r="E26" s="21">
        <f>C26*D26</f>
        <v>55080</v>
      </c>
      <c r="F26" s="25"/>
      <c r="G26" s="25"/>
      <c r="H26" s="25">
        <v>27300</v>
      </c>
      <c r="I26" s="25"/>
      <c r="J26" s="25"/>
      <c r="K26" s="25"/>
      <c r="L26" s="25"/>
      <c r="M26" s="25"/>
      <c r="N26" s="25"/>
      <c r="O26" s="25"/>
      <c r="P26" s="49">
        <v>27540</v>
      </c>
      <c r="Q26" s="49"/>
      <c r="R26" s="76" t="s">
        <v>93</v>
      </c>
      <c r="S26" s="77" t="s">
        <v>127</v>
      </c>
      <c r="T26" s="15">
        <v>2</v>
      </c>
      <c r="U26" s="68">
        <v>54600</v>
      </c>
    </row>
    <row r="27" spans="1:21" s="19" customFormat="1" ht="11.25">
      <c r="A27" s="2" t="s">
        <v>18</v>
      </c>
      <c r="B27" s="25"/>
      <c r="C27" s="26"/>
      <c r="D27" s="17"/>
      <c r="E27" s="21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76"/>
      <c r="S27" s="77"/>
      <c r="T27" s="15"/>
      <c r="U27" s="68"/>
    </row>
    <row r="28" spans="1:21" s="19" customFormat="1" ht="33.75">
      <c r="A28" s="23" t="s">
        <v>84</v>
      </c>
      <c r="B28" s="24" t="s">
        <v>20</v>
      </c>
      <c r="C28" s="16">
        <v>6</v>
      </c>
      <c r="D28" s="17">
        <v>13360</v>
      </c>
      <c r="E28" s="21">
        <f>C28*D28</f>
        <v>80160</v>
      </c>
      <c r="F28" s="25"/>
      <c r="G28" s="25"/>
      <c r="H28" s="25">
        <v>13200</v>
      </c>
      <c r="I28" s="25"/>
      <c r="J28" s="25"/>
      <c r="K28" s="25"/>
      <c r="L28" s="25"/>
      <c r="M28" s="25"/>
      <c r="N28" s="25"/>
      <c r="O28" s="25"/>
      <c r="P28" s="49">
        <v>13360</v>
      </c>
      <c r="Q28" s="49"/>
      <c r="R28" s="76" t="s">
        <v>93</v>
      </c>
      <c r="S28" s="77" t="s">
        <v>127</v>
      </c>
      <c r="T28" s="15">
        <v>6</v>
      </c>
      <c r="U28" s="68">
        <v>79200</v>
      </c>
    </row>
    <row r="29" spans="1:21" s="19" customFormat="1" ht="33.75">
      <c r="A29" s="23" t="s">
        <v>85</v>
      </c>
      <c r="B29" s="24" t="s">
        <v>20</v>
      </c>
      <c r="C29" s="16">
        <v>5</v>
      </c>
      <c r="D29" s="17">
        <v>20000</v>
      </c>
      <c r="E29" s="21">
        <f>C29*D29</f>
        <v>100000</v>
      </c>
      <c r="F29" s="25"/>
      <c r="G29" s="25"/>
      <c r="H29" s="25">
        <v>19950</v>
      </c>
      <c r="I29" s="25"/>
      <c r="J29" s="25"/>
      <c r="K29" s="25"/>
      <c r="L29" s="25"/>
      <c r="M29" s="25"/>
      <c r="N29" s="25"/>
      <c r="O29" s="25"/>
      <c r="P29" s="49">
        <v>20000</v>
      </c>
      <c r="Q29" s="49"/>
      <c r="R29" s="76" t="s">
        <v>93</v>
      </c>
      <c r="S29" s="77" t="s">
        <v>127</v>
      </c>
      <c r="T29" s="15">
        <v>5</v>
      </c>
      <c r="U29" s="68">
        <v>99750</v>
      </c>
    </row>
    <row r="30" spans="1:21" s="19" customFormat="1" ht="11.25">
      <c r="A30" s="3" t="s">
        <v>53</v>
      </c>
      <c r="B30" s="25"/>
      <c r="C30" s="26"/>
      <c r="D30" s="17"/>
      <c r="E30" s="21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76"/>
      <c r="S30" s="77"/>
      <c r="T30" s="15"/>
      <c r="U30" s="68"/>
    </row>
    <row r="31" spans="1:21" s="19" customFormat="1" ht="11.25">
      <c r="A31" s="2" t="s">
        <v>21</v>
      </c>
      <c r="B31" s="15"/>
      <c r="C31" s="16"/>
      <c r="D31" s="17"/>
      <c r="E31" s="21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76"/>
      <c r="S31" s="77"/>
      <c r="T31" s="15"/>
      <c r="U31" s="68"/>
    </row>
    <row r="32" spans="1:21" s="19" customFormat="1" ht="45">
      <c r="A32" s="27" t="s">
        <v>86</v>
      </c>
      <c r="B32" s="15" t="s">
        <v>20</v>
      </c>
      <c r="C32" s="16">
        <v>5</v>
      </c>
      <c r="D32" s="17">
        <v>25000</v>
      </c>
      <c r="E32" s="21">
        <f>C32*D32</f>
        <v>125000</v>
      </c>
      <c r="F32" s="49"/>
      <c r="G32" s="49"/>
      <c r="H32" s="49">
        <v>24900</v>
      </c>
      <c r="I32" s="49"/>
      <c r="J32" s="49"/>
      <c r="K32" s="49"/>
      <c r="L32" s="49"/>
      <c r="M32" s="25"/>
      <c r="N32" s="25"/>
      <c r="O32" s="25"/>
      <c r="P32" s="49">
        <v>25000</v>
      </c>
      <c r="Q32" s="49"/>
      <c r="R32" s="76" t="s">
        <v>93</v>
      </c>
      <c r="S32" s="77" t="s">
        <v>127</v>
      </c>
      <c r="T32" s="15">
        <v>5</v>
      </c>
      <c r="U32" s="68">
        <v>124500</v>
      </c>
    </row>
    <row r="33" spans="1:21" s="19" customFormat="1" ht="45">
      <c r="A33" s="27" t="s">
        <v>87</v>
      </c>
      <c r="B33" s="15" t="s">
        <v>20</v>
      </c>
      <c r="C33" s="16">
        <v>6</v>
      </c>
      <c r="D33" s="17">
        <v>23000</v>
      </c>
      <c r="E33" s="21">
        <f>C33*D33</f>
        <v>138000</v>
      </c>
      <c r="F33" s="25"/>
      <c r="G33" s="25"/>
      <c r="H33" s="25">
        <v>22900</v>
      </c>
      <c r="I33" s="25"/>
      <c r="J33" s="25"/>
      <c r="K33" s="25"/>
      <c r="L33" s="25"/>
      <c r="M33" s="25"/>
      <c r="N33" s="25"/>
      <c r="O33" s="25"/>
      <c r="P33" s="49">
        <v>23000</v>
      </c>
      <c r="Q33" s="49"/>
      <c r="R33" s="76" t="s">
        <v>93</v>
      </c>
      <c r="S33" s="77" t="s">
        <v>127</v>
      </c>
      <c r="T33" s="15">
        <v>6</v>
      </c>
      <c r="U33" s="68">
        <v>137400</v>
      </c>
    </row>
    <row r="34" spans="1:21" s="19" customFormat="1" ht="11.25">
      <c r="A34" s="3" t="s">
        <v>22</v>
      </c>
      <c r="B34" s="15"/>
      <c r="C34" s="16"/>
      <c r="D34" s="17"/>
      <c r="E34" s="21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76"/>
      <c r="S34" s="77"/>
      <c r="T34" s="15"/>
      <c r="U34" s="68"/>
    </row>
    <row r="35" spans="1:21" s="19" customFormat="1" ht="33.75">
      <c r="A35" s="27" t="s">
        <v>88</v>
      </c>
      <c r="B35" s="15" t="s">
        <v>20</v>
      </c>
      <c r="C35" s="16">
        <v>5</v>
      </c>
      <c r="D35" s="17">
        <v>25000</v>
      </c>
      <c r="E35" s="21">
        <f>C35*D35</f>
        <v>125000</v>
      </c>
      <c r="F35" s="49"/>
      <c r="G35" s="49"/>
      <c r="H35" s="49">
        <v>24900</v>
      </c>
      <c r="I35" s="49"/>
      <c r="J35" s="49"/>
      <c r="K35" s="49"/>
      <c r="L35" s="49"/>
      <c r="M35" s="25"/>
      <c r="N35" s="25"/>
      <c r="O35" s="25"/>
      <c r="P35" s="49">
        <v>25000</v>
      </c>
      <c r="Q35" s="49"/>
      <c r="R35" s="76" t="s">
        <v>93</v>
      </c>
      <c r="S35" s="77" t="s">
        <v>127</v>
      </c>
      <c r="T35" s="15">
        <v>5</v>
      </c>
      <c r="U35" s="68">
        <v>124500</v>
      </c>
    </row>
    <row r="36" spans="1:21" s="19" customFormat="1" ht="45">
      <c r="A36" s="27" t="s">
        <v>89</v>
      </c>
      <c r="B36" s="15" t="s">
        <v>20</v>
      </c>
      <c r="C36" s="16">
        <v>3</v>
      </c>
      <c r="D36" s="17">
        <v>23000</v>
      </c>
      <c r="E36" s="21">
        <f>C36*D36</f>
        <v>69000</v>
      </c>
      <c r="F36" s="49"/>
      <c r="G36" s="49"/>
      <c r="H36" s="49">
        <v>22900</v>
      </c>
      <c r="I36" s="49"/>
      <c r="J36" s="49"/>
      <c r="K36" s="49"/>
      <c r="L36" s="49"/>
      <c r="M36" s="25"/>
      <c r="N36" s="25"/>
      <c r="O36" s="25"/>
      <c r="P36" s="49">
        <v>23000</v>
      </c>
      <c r="Q36" s="49"/>
      <c r="R36" s="76" t="s">
        <v>93</v>
      </c>
      <c r="S36" s="77" t="s">
        <v>127</v>
      </c>
      <c r="T36" s="15">
        <v>6</v>
      </c>
      <c r="U36" s="68">
        <v>137400</v>
      </c>
    </row>
    <row r="37" spans="1:21" s="19" customFormat="1" ht="11.25">
      <c r="A37" s="3" t="s">
        <v>52</v>
      </c>
      <c r="B37" s="15"/>
      <c r="C37" s="28"/>
      <c r="D37" s="17"/>
      <c r="E37" s="21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76"/>
      <c r="S37" s="77"/>
      <c r="T37" s="15"/>
      <c r="U37" s="68"/>
    </row>
    <row r="38" spans="1:21" s="19" customFormat="1" ht="33.75">
      <c r="A38" s="27" t="s">
        <v>92</v>
      </c>
      <c r="B38" s="29" t="s">
        <v>20</v>
      </c>
      <c r="C38" s="30">
        <v>13</v>
      </c>
      <c r="D38" s="17">
        <v>13340</v>
      </c>
      <c r="E38" s="21">
        <f>C38*D38</f>
        <v>173420</v>
      </c>
      <c r="F38" s="49"/>
      <c r="G38" s="49"/>
      <c r="H38" s="49">
        <v>13200</v>
      </c>
      <c r="I38" s="49"/>
      <c r="J38" s="49"/>
      <c r="K38" s="49"/>
      <c r="L38" s="49"/>
      <c r="M38" s="25"/>
      <c r="N38" s="25"/>
      <c r="O38" s="25"/>
      <c r="P38" s="49">
        <v>13340</v>
      </c>
      <c r="Q38" s="49"/>
      <c r="R38" s="76" t="s">
        <v>93</v>
      </c>
      <c r="S38" s="77" t="s">
        <v>127</v>
      </c>
      <c r="T38" s="15">
        <v>13</v>
      </c>
      <c r="U38" s="68">
        <v>171600</v>
      </c>
    </row>
    <row r="39" spans="1:21" s="19" customFormat="1" ht="11.25">
      <c r="A39" s="3" t="s">
        <v>23</v>
      </c>
      <c r="B39" s="15"/>
      <c r="C39" s="28"/>
      <c r="D39" s="17"/>
      <c r="E39" s="21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76"/>
      <c r="S39" s="77"/>
      <c r="T39" s="15"/>
      <c r="U39" s="68"/>
    </row>
    <row r="40" spans="1:21" s="19" customFormat="1" ht="33.75">
      <c r="A40" s="31" t="s">
        <v>90</v>
      </c>
      <c r="B40" s="29" t="s">
        <v>20</v>
      </c>
      <c r="C40" s="30">
        <v>5</v>
      </c>
      <c r="D40" s="17">
        <v>20000</v>
      </c>
      <c r="E40" s="21">
        <f>C40*D40</f>
        <v>100000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49"/>
      <c r="Q40" s="49"/>
      <c r="R40" s="76"/>
      <c r="S40" s="77" t="s">
        <v>131</v>
      </c>
      <c r="T40" s="15"/>
      <c r="U40" s="68"/>
    </row>
    <row r="41" spans="1:21" s="19" customFormat="1" ht="11.25">
      <c r="A41" s="32" t="s">
        <v>14</v>
      </c>
      <c r="B41" s="29"/>
      <c r="C41" s="30"/>
      <c r="D41" s="17"/>
      <c r="E41" s="33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76"/>
      <c r="S41" s="77"/>
      <c r="T41" s="15"/>
      <c r="U41" s="68"/>
    </row>
    <row r="42" spans="1:21" s="19" customFormat="1" ht="33.75">
      <c r="A42" s="20" t="s">
        <v>91</v>
      </c>
      <c r="B42" s="15" t="s">
        <v>20</v>
      </c>
      <c r="C42" s="16">
        <v>6</v>
      </c>
      <c r="D42" s="17">
        <v>25850</v>
      </c>
      <c r="E42" s="33">
        <f aca="true" t="shared" si="0" ref="E42:E78">C42*D42</f>
        <v>155100</v>
      </c>
      <c r="F42" s="25"/>
      <c r="G42" s="25"/>
      <c r="H42" s="25">
        <v>25600</v>
      </c>
      <c r="I42" s="25"/>
      <c r="J42" s="25"/>
      <c r="K42" s="25"/>
      <c r="L42" s="25"/>
      <c r="M42" s="25"/>
      <c r="N42" s="25"/>
      <c r="O42" s="25"/>
      <c r="P42" s="25">
        <v>25850</v>
      </c>
      <c r="Q42" s="25"/>
      <c r="R42" s="76" t="s">
        <v>93</v>
      </c>
      <c r="S42" s="77" t="s">
        <v>127</v>
      </c>
      <c r="T42" s="15">
        <v>6</v>
      </c>
      <c r="U42" s="68">
        <v>153600</v>
      </c>
    </row>
    <row r="43" spans="1:21" s="19" customFormat="1" ht="33.75">
      <c r="A43" s="20" t="s">
        <v>36</v>
      </c>
      <c r="B43" s="15" t="s">
        <v>25</v>
      </c>
      <c r="C43" s="16">
        <v>20</v>
      </c>
      <c r="D43" s="17">
        <v>600</v>
      </c>
      <c r="E43" s="21">
        <f t="shared" si="0"/>
        <v>12000</v>
      </c>
      <c r="F43" s="25">
        <v>500</v>
      </c>
      <c r="G43" s="25"/>
      <c r="H43" s="25"/>
      <c r="I43" s="25"/>
      <c r="J43" s="25"/>
      <c r="K43" s="25"/>
      <c r="L43" s="25"/>
      <c r="M43" s="25"/>
      <c r="N43" s="25"/>
      <c r="O43" s="25">
        <v>505</v>
      </c>
      <c r="P43" s="25"/>
      <c r="Q43" s="25"/>
      <c r="R43" s="76" t="s">
        <v>94</v>
      </c>
      <c r="S43" s="77" t="s">
        <v>129</v>
      </c>
      <c r="T43" s="15">
        <v>20</v>
      </c>
      <c r="U43" s="68">
        <v>10000</v>
      </c>
    </row>
    <row r="44" spans="1:21" s="19" customFormat="1" ht="33.75">
      <c r="A44" s="20" t="s">
        <v>35</v>
      </c>
      <c r="B44" s="15" t="s">
        <v>27</v>
      </c>
      <c r="C44" s="16">
        <v>3000</v>
      </c>
      <c r="D44" s="17">
        <v>36.43</v>
      </c>
      <c r="E44" s="21">
        <f t="shared" si="0"/>
        <v>109290</v>
      </c>
      <c r="F44" s="25">
        <v>34</v>
      </c>
      <c r="G44" s="25"/>
      <c r="H44" s="25"/>
      <c r="I44" s="25"/>
      <c r="J44" s="25"/>
      <c r="K44" s="25"/>
      <c r="L44" s="25"/>
      <c r="M44" s="25"/>
      <c r="N44" s="25"/>
      <c r="O44" s="25">
        <v>35</v>
      </c>
      <c r="P44" s="25"/>
      <c r="Q44" s="25"/>
      <c r="R44" s="76" t="s">
        <v>94</v>
      </c>
      <c r="S44" s="77" t="s">
        <v>129</v>
      </c>
      <c r="T44" s="15">
        <v>3000</v>
      </c>
      <c r="U44" s="68">
        <v>102000</v>
      </c>
    </row>
    <row r="45" spans="1:21" s="19" customFormat="1" ht="33.75">
      <c r="A45" s="20" t="s">
        <v>42</v>
      </c>
      <c r="B45" s="15" t="s">
        <v>24</v>
      </c>
      <c r="C45" s="16">
        <v>200</v>
      </c>
      <c r="D45" s="17">
        <v>46</v>
      </c>
      <c r="E45" s="21">
        <f t="shared" si="0"/>
        <v>9200</v>
      </c>
      <c r="F45" s="25">
        <v>44.4</v>
      </c>
      <c r="G45" s="25"/>
      <c r="H45" s="25"/>
      <c r="I45" s="25"/>
      <c r="J45" s="25"/>
      <c r="K45" s="25"/>
      <c r="L45" s="25">
        <v>39</v>
      </c>
      <c r="M45" s="25"/>
      <c r="N45" s="25"/>
      <c r="O45" s="25">
        <v>45</v>
      </c>
      <c r="P45" s="25"/>
      <c r="Q45" s="25"/>
      <c r="R45" s="76" t="s">
        <v>94</v>
      </c>
      <c r="S45" s="77" t="s">
        <v>129</v>
      </c>
      <c r="T45" s="15">
        <v>200</v>
      </c>
      <c r="U45" s="68">
        <v>8880</v>
      </c>
    </row>
    <row r="46" spans="1:21" s="19" customFormat="1" ht="33.75">
      <c r="A46" s="20" t="s">
        <v>61</v>
      </c>
      <c r="B46" s="15" t="s">
        <v>24</v>
      </c>
      <c r="C46" s="16">
        <v>100</v>
      </c>
      <c r="D46" s="17">
        <v>435</v>
      </c>
      <c r="E46" s="21">
        <f t="shared" si="0"/>
        <v>43500</v>
      </c>
      <c r="F46" s="25">
        <v>414</v>
      </c>
      <c r="G46" s="25"/>
      <c r="H46" s="25"/>
      <c r="I46" s="25"/>
      <c r="J46" s="25"/>
      <c r="K46" s="25"/>
      <c r="L46" s="25">
        <v>420</v>
      </c>
      <c r="M46" s="25"/>
      <c r="N46" s="25"/>
      <c r="O46" s="25">
        <v>435</v>
      </c>
      <c r="P46" s="25"/>
      <c r="Q46" s="25"/>
      <c r="R46" s="76" t="s">
        <v>94</v>
      </c>
      <c r="S46" s="77" t="s">
        <v>129</v>
      </c>
      <c r="T46" s="15">
        <v>100</v>
      </c>
      <c r="U46" s="68">
        <v>41400</v>
      </c>
    </row>
    <row r="47" spans="1:21" s="19" customFormat="1" ht="33.75">
      <c r="A47" s="34" t="s">
        <v>12</v>
      </c>
      <c r="B47" s="35" t="s">
        <v>24</v>
      </c>
      <c r="C47" s="16">
        <v>3000</v>
      </c>
      <c r="D47" s="17">
        <v>5.5</v>
      </c>
      <c r="E47" s="21">
        <f t="shared" si="0"/>
        <v>16500</v>
      </c>
      <c r="F47" s="25"/>
      <c r="G47" s="25"/>
      <c r="H47" s="25"/>
      <c r="I47" s="25"/>
      <c r="J47" s="25">
        <v>5.4</v>
      </c>
      <c r="K47" s="25">
        <v>5.5</v>
      </c>
      <c r="L47" s="25"/>
      <c r="M47" s="25"/>
      <c r="N47" s="25"/>
      <c r="O47" s="25"/>
      <c r="P47" s="25"/>
      <c r="Q47" s="25"/>
      <c r="R47" s="76" t="s">
        <v>95</v>
      </c>
      <c r="S47" s="77" t="s">
        <v>130</v>
      </c>
      <c r="T47" s="15">
        <v>3000</v>
      </c>
      <c r="U47" s="68">
        <v>16200</v>
      </c>
    </row>
    <row r="48" spans="1:21" s="19" customFormat="1" ht="33.75">
      <c r="A48" s="34" t="s">
        <v>13</v>
      </c>
      <c r="B48" s="35" t="s">
        <v>24</v>
      </c>
      <c r="C48" s="16">
        <v>175000</v>
      </c>
      <c r="D48" s="17">
        <v>5</v>
      </c>
      <c r="E48" s="21">
        <f t="shared" si="0"/>
        <v>875000</v>
      </c>
      <c r="F48" s="25"/>
      <c r="G48" s="25"/>
      <c r="H48" s="25"/>
      <c r="I48" s="25"/>
      <c r="J48" s="25">
        <v>4.9</v>
      </c>
      <c r="K48" s="25">
        <v>5</v>
      </c>
      <c r="L48" s="25"/>
      <c r="M48" s="25"/>
      <c r="N48" s="25"/>
      <c r="O48" s="25"/>
      <c r="P48" s="25"/>
      <c r="Q48" s="25"/>
      <c r="R48" s="76" t="s">
        <v>95</v>
      </c>
      <c r="S48" s="77" t="s">
        <v>130</v>
      </c>
      <c r="T48" s="15">
        <v>175000</v>
      </c>
      <c r="U48" s="68">
        <v>857500</v>
      </c>
    </row>
    <row r="49" spans="1:21" s="19" customFormat="1" ht="33.75">
      <c r="A49" s="20" t="s">
        <v>15</v>
      </c>
      <c r="B49" s="15" t="s">
        <v>26</v>
      </c>
      <c r="C49" s="16">
        <v>20</v>
      </c>
      <c r="D49" s="17">
        <v>3900</v>
      </c>
      <c r="E49" s="21">
        <f t="shared" si="0"/>
        <v>78000</v>
      </c>
      <c r="F49" s="25"/>
      <c r="G49" s="25"/>
      <c r="H49" s="25"/>
      <c r="I49" s="25"/>
      <c r="J49" s="25">
        <v>3350</v>
      </c>
      <c r="K49" s="25"/>
      <c r="L49" s="25">
        <v>3390</v>
      </c>
      <c r="M49" s="25"/>
      <c r="N49" s="25"/>
      <c r="O49" s="25"/>
      <c r="P49" s="25"/>
      <c r="Q49" s="25"/>
      <c r="R49" s="76" t="s">
        <v>97</v>
      </c>
      <c r="S49" s="77" t="s">
        <v>130</v>
      </c>
      <c r="T49" s="15">
        <v>20</v>
      </c>
      <c r="U49" s="68">
        <v>67000</v>
      </c>
    </row>
    <row r="50" spans="1:21" s="19" customFormat="1" ht="33.75">
      <c r="A50" s="20" t="s">
        <v>56</v>
      </c>
      <c r="B50" s="15" t="s">
        <v>24</v>
      </c>
      <c r="C50" s="16">
        <v>2</v>
      </c>
      <c r="D50" s="17">
        <v>45000</v>
      </c>
      <c r="E50" s="21">
        <f t="shared" si="0"/>
        <v>90000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76"/>
      <c r="S50" s="77" t="s">
        <v>131</v>
      </c>
      <c r="T50" s="15"/>
      <c r="U50" s="68"/>
    </row>
    <row r="51" spans="1:21" s="19" customFormat="1" ht="33.75">
      <c r="A51" s="20" t="s">
        <v>57</v>
      </c>
      <c r="B51" s="15" t="s">
        <v>24</v>
      </c>
      <c r="C51" s="16">
        <v>50</v>
      </c>
      <c r="D51" s="17">
        <v>50</v>
      </c>
      <c r="E51" s="21">
        <f t="shared" si="0"/>
        <v>2500</v>
      </c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76"/>
      <c r="S51" s="77" t="s">
        <v>131</v>
      </c>
      <c r="T51" s="15"/>
      <c r="U51" s="68"/>
    </row>
    <row r="52" spans="1:21" s="19" customFormat="1" ht="33.75">
      <c r="A52" s="20" t="s">
        <v>58</v>
      </c>
      <c r="B52" s="15" t="s">
        <v>24</v>
      </c>
      <c r="C52" s="16">
        <v>80</v>
      </c>
      <c r="D52" s="17">
        <v>100</v>
      </c>
      <c r="E52" s="21">
        <f t="shared" si="0"/>
        <v>8000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76"/>
      <c r="S52" s="77" t="s">
        <v>131</v>
      </c>
      <c r="T52" s="15"/>
      <c r="U52" s="68"/>
    </row>
    <row r="53" spans="1:21" s="19" customFormat="1" ht="33.75">
      <c r="A53" s="20" t="s">
        <v>59</v>
      </c>
      <c r="B53" s="15" t="s">
        <v>24</v>
      </c>
      <c r="C53" s="16">
        <v>100</v>
      </c>
      <c r="D53" s="17">
        <v>50</v>
      </c>
      <c r="E53" s="21">
        <f t="shared" si="0"/>
        <v>5000</v>
      </c>
      <c r="F53" s="25">
        <v>9.6</v>
      </c>
      <c r="G53" s="25"/>
      <c r="H53" s="25"/>
      <c r="I53" s="25"/>
      <c r="J53" s="25">
        <v>20</v>
      </c>
      <c r="K53" s="25">
        <v>50</v>
      </c>
      <c r="L53" s="25"/>
      <c r="M53" s="25"/>
      <c r="N53" s="25"/>
      <c r="O53" s="25">
        <v>9.8</v>
      </c>
      <c r="P53" s="25"/>
      <c r="Q53" s="25"/>
      <c r="R53" s="76" t="s">
        <v>94</v>
      </c>
      <c r="S53" s="77" t="s">
        <v>129</v>
      </c>
      <c r="T53" s="15">
        <v>100</v>
      </c>
      <c r="U53" s="68">
        <v>960</v>
      </c>
    </row>
    <row r="54" spans="1:21" s="19" customFormat="1" ht="33.75">
      <c r="A54" s="20" t="s">
        <v>60</v>
      </c>
      <c r="B54" s="15" t="s">
        <v>24</v>
      </c>
      <c r="C54" s="16">
        <v>100</v>
      </c>
      <c r="D54" s="17">
        <v>500</v>
      </c>
      <c r="E54" s="21">
        <f t="shared" si="0"/>
        <v>50000</v>
      </c>
      <c r="F54" s="25"/>
      <c r="G54" s="25"/>
      <c r="H54" s="25"/>
      <c r="I54" s="25"/>
      <c r="J54" s="25">
        <v>392</v>
      </c>
      <c r="K54" s="25"/>
      <c r="L54" s="25">
        <v>395</v>
      </c>
      <c r="M54" s="25"/>
      <c r="N54" s="25"/>
      <c r="O54" s="25"/>
      <c r="P54" s="25"/>
      <c r="Q54" s="25"/>
      <c r="R54" s="76" t="s">
        <v>97</v>
      </c>
      <c r="S54" s="77" t="s">
        <v>130</v>
      </c>
      <c r="T54" s="15">
        <v>100</v>
      </c>
      <c r="U54" s="68">
        <v>39200</v>
      </c>
    </row>
    <row r="55" spans="1:21" s="19" customFormat="1" ht="33.75">
      <c r="A55" s="20" t="s">
        <v>67</v>
      </c>
      <c r="B55" s="15" t="s">
        <v>24</v>
      </c>
      <c r="C55" s="16">
        <v>2</v>
      </c>
      <c r="D55" s="17">
        <v>270</v>
      </c>
      <c r="E55" s="21">
        <f t="shared" si="0"/>
        <v>540</v>
      </c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76"/>
      <c r="S55" s="77" t="s">
        <v>131</v>
      </c>
      <c r="T55" s="15"/>
      <c r="U55" s="68"/>
    </row>
    <row r="56" spans="1:21" s="19" customFormat="1" ht="22.5">
      <c r="A56" s="20" t="s">
        <v>63</v>
      </c>
      <c r="B56" s="15" t="s">
        <v>24</v>
      </c>
      <c r="C56" s="16">
        <v>2000</v>
      </c>
      <c r="D56" s="17">
        <v>4</v>
      </c>
      <c r="E56" s="21">
        <f t="shared" si="0"/>
        <v>8000</v>
      </c>
      <c r="F56" s="25">
        <v>2.88</v>
      </c>
      <c r="G56" s="25"/>
      <c r="H56" s="25"/>
      <c r="I56" s="25">
        <v>2.5</v>
      </c>
      <c r="J56" s="25">
        <v>3.9</v>
      </c>
      <c r="K56" s="25">
        <v>4</v>
      </c>
      <c r="L56" s="25">
        <v>3.8</v>
      </c>
      <c r="M56" s="25"/>
      <c r="N56" s="25"/>
      <c r="O56" s="25">
        <v>3</v>
      </c>
      <c r="P56" s="25"/>
      <c r="Q56" s="25"/>
      <c r="R56" s="79" t="s">
        <v>117</v>
      </c>
      <c r="S56" s="77" t="s">
        <v>132</v>
      </c>
      <c r="T56" s="15">
        <v>2000</v>
      </c>
      <c r="U56" s="68">
        <v>5000</v>
      </c>
    </row>
    <row r="57" spans="1:21" s="19" customFormat="1" ht="33.75">
      <c r="A57" s="20" t="s">
        <v>64</v>
      </c>
      <c r="B57" s="15" t="s">
        <v>24</v>
      </c>
      <c r="C57" s="16">
        <v>3</v>
      </c>
      <c r="D57" s="17">
        <v>3000</v>
      </c>
      <c r="E57" s="21">
        <f t="shared" si="0"/>
        <v>9000</v>
      </c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76"/>
      <c r="S57" s="77" t="s">
        <v>131</v>
      </c>
      <c r="T57" s="15"/>
      <c r="U57" s="68"/>
    </row>
    <row r="58" spans="1:21" s="19" customFormat="1" ht="33.75">
      <c r="A58" s="20" t="s">
        <v>65</v>
      </c>
      <c r="B58" s="15" t="s">
        <v>24</v>
      </c>
      <c r="C58" s="16">
        <v>1</v>
      </c>
      <c r="D58" s="17">
        <v>51500</v>
      </c>
      <c r="E58" s="21">
        <f t="shared" si="0"/>
        <v>51500</v>
      </c>
      <c r="F58" s="25">
        <v>51228</v>
      </c>
      <c r="G58" s="25"/>
      <c r="H58" s="25"/>
      <c r="I58" s="25"/>
      <c r="J58" s="25"/>
      <c r="K58" s="25"/>
      <c r="L58" s="25"/>
      <c r="M58" s="25"/>
      <c r="N58" s="25"/>
      <c r="O58" s="25">
        <v>51328</v>
      </c>
      <c r="P58" s="25"/>
      <c r="Q58" s="25"/>
      <c r="R58" s="76" t="s">
        <v>94</v>
      </c>
      <c r="S58" s="77" t="s">
        <v>129</v>
      </c>
      <c r="T58" s="15">
        <v>1</v>
      </c>
      <c r="U58" s="68">
        <v>51228</v>
      </c>
    </row>
    <row r="59" spans="1:21" s="19" customFormat="1" ht="33.75">
      <c r="A59" s="20" t="s">
        <v>66</v>
      </c>
      <c r="B59" s="15" t="s">
        <v>24</v>
      </c>
      <c r="C59" s="16">
        <v>1</v>
      </c>
      <c r="D59" s="17">
        <v>48000</v>
      </c>
      <c r="E59" s="21">
        <f t="shared" si="0"/>
        <v>48000</v>
      </c>
      <c r="F59" s="25"/>
      <c r="G59" s="25"/>
      <c r="H59" s="25"/>
      <c r="I59" s="25"/>
      <c r="J59" s="25">
        <v>47900</v>
      </c>
      <c r="K59" s="25">
        <v>48000</v>
      </c>
      <c r="L59" s="25"/>
      <c r="M59" s="25"/>
      <c r="N59" s="25"/>
      <c r="O59" s="25"/>
      <c r="P59" s="25"/>
      <c r="Q59" s="25"/>
      <c r="R59" s="76" t="s">
        <v>95</v>
      </c>
      <c r="S59" s="77" t="s">
        <v>130</v>
      </c>
      <c r="T59" s="15">
        <v>1</v>
      </c>
      <c r="U59" s="68">
        <v>47900</v>
      </c>
    </row>
    <row r="60" spans="1:21" s="19" customFormat="1" ht="33.75">
      <c r="A60" s="20" t="s">
        <v>34</v>
      </c>
      <c r="B60" s="15" t="s">
        <v>24</v>
      </c>
      <c r="C60" s="16">
        <v>1000</v>
      </c>
      <c r="D60" s="17">
        <v>5.3</v>
      </c>
      <c r="E60" s="21">
        <f t="shared" si="0"/>
        <v>5300</v>
      </c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76"/>
      <c r="S60" s="77" t="s">
        <v>131</v>
      </c>
      <c r="T60" s="15"/>
      <c r="U60" s="68"/>
    </row>
    <row r="61" spans="1:21" s="19" customFormat="1" ht="22.5">
      <c r="A61" s="20" t="s">
        <v>54</v>
      </c>
      <c r="B61" s="15" t="s">
        <v>24</v>
      </c>
      <c r="C61" s="16">
        <v>100</v>
      </c>
      <c r="D61" s="17">
        <v>500</v>
      </c>
      <c r="E61" s="21">
        <f t="shared" si="0"/>
        <v>50000</v>
      </c>
      <c r="F61" s="25"/>
      <c r="G61" s="25"/>
      <c r="H61" s="25"/>
      <c r="I61" s="25"/>
      <c r="J61" s="25">
        <v>495</v>
      </c>
      <c r="K61" s="25">
        <v>500</v>
      </c>
      <c r="L61" s="25">
        <v>295</v>
      </c>
      <c r="M61" s="25"/>
      <c r="N61" s="25"/>
      <c r="O61" s="25"/>
      <c r="P61" s="25"/>
      <c r="Q61" s="25"/>
      <c r="R61" s="79" t="s">
        <v>133</v>
      </c>
      <c r="S61" s="77" t="s">
        <v>134</v>
      </c>
      <c r="T61" s="15">
        <v>100</v>
      </c>
      <c r="U61" s="68">
        <v>29500</v>
      </c>
    </row>
    <row r="62" spans="1:21" s="19" customFormat="1" ht="22.5">
      <c r="A62" s="20" t="s">
        <v>30</v>
      </c>
      <c r="B62" s="15" t="s">
        <v>24</v>
      </c>
      <c r="C62" s="16">
        <v>200</v>
      </c>
      <c r="D62" s="17">
        <v>710</v>
      </c>
      <c r="E62" s="21">
        <f t="shared" si="0"/>
        <v>142000</v>
      </c>
      <c r="F62" s="25"/>
      <c r="G62" s="25"/>
      <c r="H62" s="25"/>
      <c r="I62" s="25"/>
      <c r="J62" s="25">
        <v>705</v>
      </c>
      <c r="K62" s="25">
        <v>710</v>
      </c>
      <c r="L62" s="25">
        <v>575</v>
      </c>
      <c r="M62" s="25"/>
      <c r="N62" s="25"/>
      <c r="O62" s="25"/>
      <c r="P62" s="25"/>
      <c r="Q62" s="25"/>
      <c r="R62" s="79" t="s">
        <v>133</v>
      </c>
      <c r="S62" s="77" t="s">
        <v>134</v>
      </c>
      <c r="T62" s="15">
        <v>200</v>
      </c>
      <c r="U62" s="68">
        <v>115000</v>
      </c>
    </row>
    <row r="63" spans="1:21" s="19" customFormat="1" ht="33.75">
      <c r="A63" s="20" t="s">
        <v>5</v>
      </c>
      <c r="B63" s="15" t="s">
        <v>24</v>
      </c>
      <c r="C63" s="16">
        <v>200</v>
      </c>
      <c r="D63" s="17">
        <v>1400</v>
      </c>
      <c r="E63" s="21">
        <f t="shared" si="0"/>
        <v>280000</v>
      </c>
      <c r="F63" s="25"/>
      <c r="G63" s="25"/>
      <c r="H63" s="25"/>
      <c r="I63" s="25"/>
      <c r="J63" s="25">
        <v>1000</v>
      </c>
      <c r="K63" s="25">
        <v>1400</v>
      </c>
      <c r="L63" s="25">
        <v>1065</v>
      </c>
      <c r="M63" s="25"/>
      <c r="N63" s="25"/>
      <c r="O63" s="25"/>
      <c r="P63" s="25"/>
      <c r="Q63" s="25"/>
      <c r="R63" s="76" t="s">
        <v>97</v>
      </c>
      <c r="S63" s="77" t="s">
        <v>130</v>
      </c>
      <c r="T63" s="15">
        <v>200</v>
      </c>
      <c r="U63" s="68">
        <v>200000</v>
      </c>
    </row>
    <row r="64" spans="1:21" s="19" customFormat="1" ht="33.75">
      <c r="A64" s="20" t="s">
        <v>41</v>
      </c>
      <c r="B64" s="15" t="s">
        <v>24</v>
      </c>
      <c r="C64" s="16">
        <v>500</v>
      </c>
      <c r="D64" s="17">
        <v>500</v>
      </c>
      <c r="E64" s="21">
        <f t="shared" si="0"/>
        <v>250000</v>
      </c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76"/>
      <c r="S64" s="77" t="s">
        <v>131</v>
      </c>
      <c r="T64" s="15"/>
      <c r="U64" s="68"/>
    </row>
    <row r="65" spans="1:21" s="19" customFormat="1" ht="24.75" customHeight="1">
      <c r="A65" s="20" t="s">
        <v>37</v>
      </c>
      <c r="B65" s="15" t="s">
        <v>24</v>
      </c>
      <c r="C65" s="16">
        <v>1000</v>
      </c>
      <c r="D65" s="17">
        <v>27</v>
      </c>
      <c r="E65" s="21">
        <f t="shared" si="0"/>
        <v>27000</v>
      </c>
      <c r="F65" s="25">
        <v>18</v>
      </c>
      <c r="G65" s="25"/>
      <c r="H65" s="25"/>
      <c r="I65" s="25"/>
      <c r="J65" s="25">
        <v>26</v>
      </c>
      <c r="K65" s="25">
        <v>27</v>
      </c>
      <c r="L65" s="25"/>
      <c r="M65" s="25"/>
      <c r="N65" s="25"/>
      <c r="O65" s="25">
        <v>19</v>
      </c>
      <c r="P65" s="25"/>
      <c r="Q65" s="25"/>
      <c r="R65" s="76" t="s">
        <v>94</v>
      </c>
      <c r="S65" s="77" t="s">
        <v>129</v>
      </c>
      <c r="T65" s="15">
        <v>1000</v>
      </c>
      <c r="U65" s="68">
        <v>18000</v>
      </c>
    </row>
    <row r="66" spans="1:21" s="19" customFormat="1" ht="38.25" customHeight="1">
      <c r="A66" s="20" t="s">
        <v>38</v>
      </c>
      <c r="B66" s="15" t="s">
        <v>24</v>
      </c>
      <c r="C66" s="16">
        <v>2000</v>
      </c>
      <c r="D66" s="17">
        <v>30</v>
      </c>
      <c r="E66" s="21">
        <f t="shared" si="0"/>
        <v>60000</v>
      </c>
      <c r="F66" s="25"/>
      <c r="G66" s="25"/>
      <c r="H66" s="25"/>
      <c r="I66" s="25"/>
      <c r="J66" s="25">
        <v>29</v>
      </c>
      <c r="K66" s="25">
        <v>30</v>
      </c>
      <c r="L66" s="25"/>
      <c r="M66" s="25"/>
      <c r="N66" s="25"/>
      <c r="O66" s="25"/>
      <c r="P66" s="25"/>
      <c r="Q66" s="25"/>
      <c r="R66" s="76" t="s">
        <v>95</v>
      </c>
      <c r="S66" s="77" t="s">
        <v>130</v>
      </c>
      <c r="T66" s="15">
        <v>2000</v>
      </c>
      <c r="U66" s="68">
        <v>58000</v>
      </c>
    </row>
    <row r="67" spans="1:21" s="19" customFormat="1" ht="39" customHeight="1">
      <c r="A67" s="20" t="s">
        <v>9</v>
      </c>
      <c r="B67" s="15" t="s">
        <v>24</v>
      </c>
      <c r="C67" s="16">
        <v>1000</v>
      </c>
      <c r="D67" s="17">
        <v>27</v>
      </c>
      <c r="E67" s="21">
        <f t="shared" si="0"/>
        <v>27000</v>
      </c>
      <c r="F67" s="25"/>
      <c r="G67" s="25"/>
      <c r="H67" s="25"/>
      <c r="I67" s="25"/>
      <c r="J67" s="25">
        <v>19</v>
      </c>
      <c r="K67" s="25">
        <v>27</v>
      </c>
      <c r="L67" s="25">
        <v>19.5</v>
      </c>
      <c r="M67" s="59"/>
      <c r="N67" s="59"/>
      <c r="O67" s="59"/>
      <c r="P67" s="25"/>
      <c r="Q67" s="25"/>
      <c r="R67" s="76" t="s">
        <v>97</v>
      </c>
      <c r="S67" s="77" t="s">
        <v>130</v>
      </c>
      <c r="T67" s="15">
        <v>1000</v>
      </c>
      <c r="U67" s="68">
        <v>19000</v>
      </c>
    </row>
    <row r="68" spans="1:21" s="19" customFormat="1" ht="82.5" customHeight="1">
      <c r="A68" s="36" t="s">
        <v>70</v>
      </c>
      <c r="B68" s="15" t="s">
        <v>28</v>
      </c>
      <c r="C68" s="16">
        <v>10</v>
      </c>
      <c r="D68" s="17">
        <v>4246</v>
      </c>
      <c r="E68" s="21">
        <f t="shared" si="0"/>
        <v>42460</v>
      </c>
      <c r="F68" s="25"/>
      <c r="G68" s="25"/>
      <c r="H68" s="25"/>
      <c r="I68" s="25">
        <v>2500</v>
      </c>
      <c r="J68" s="25"/>
      <c r="K68" s="25"/>
      <c r="L68" s="25"/>
      <c r="M68" s="25"/>
      <c r="N68" s="89" t="s">
        <v>162</v>
      </c>
      <c r="O68" s="25"/>
      <c r="P68" s="25"/>
      <c r="Q68" s="25">
        <v>4246</v>
      </c>
      <c r="R68" s="79" t="s">
        <v>118</v>
      </c>
      <c r="S68" s="77" t="s">
        <v>132</v>
      </c>
      <c r="T68" s="15">
        <v>10</v>
      </c>
      <c r="U68" s="68">
        <v>25000</v>
      </c>
    </row>
    <row r="69" spans="1:21" s="19" customFormat="1" ht="77.25" customHeight="1">
      <c r="A69" s="36" t="s">
        <v>71</v>
      </c>
      <c r="B69" s="15" t="s">
        <v>28</v>
      </c>
      <c r="C69" s="16">
        <v>20</v>
      </c>
      <c r="D69" s="17">
        <v>4189</v>
      </c>
      <c r="E69" s="21">
        <f t="shared" si="0"/>
        <v>83780</v>
      </c>
      <c r="F69" s="25"/>
      <c r="G69" s="25"/>
      <c r="H69" s="25"/>
      <c r="I69" s="25">
        <v>3730</v>
      </c>
      <c r="J69" s="25"/>
      <c r="K69" s="25"/>
      <c r="L69" s="25"/>
      <c r="M69" s="25"/>
      <c r="N69" s="89" t="s">
        <v>162</v>
      </c>
      <c r="O69" s="25"/>
      <c r="P69" s="25"/>
      <c r="Q69" s="25">
        <v>4189</v>
      </c>
      <c r="R69" s="79" t="s">
        <v>118</v>
      </c>
      <c r="S69" s="77" t="s">
        <v>132</v>
      </c>
      <c r="T69" s="15">
        <v>20</v>
      </c>
      <c r="U69" s="68">
        <v>74600</v>
      </c>
    </row>
    <row r="70" spans="1:21" s="19" customFormat="1" ht="77.25" customHeight="1">
      <c r="A70" s="37" t="s">
        <v>72</v>
      </c>
      <c r="B70" s="15" t="s">
        <v>28</v>
      </c>
      <c r="C70" s="16">
        <v>10</v>
      </c>
      <c r="D70" s="17">
        <v>4361</v>
      </c>
      <c r="E70" s="21">
        <f t="shared" si="0"/>
        <v>43610</v>
      </c>
      <c r="F70" s="25"/>
      <c r="G70" s="25"/>
      <c r="H70" s="25"/>
      <c r="I70" s="25">
        <v>2860</v>
      </c>
      <c r="J70" s="25"/>
      <c r="K70" s="25"/>
      <c r="L70" s="25"/>
      <c r="M70" s="25"/>
      <c r="N70" s="89" t="s">
        <v>162</v>
      </c>
      <c r="O70" s="25"/>
      <c r="P70" s="25"/>
      <c r="Q70" s="25">
        <v>4361</v>
      </c>
      <c r="R70" s="79" t="s">
        <v>118</v>
      </c>
      <c r="S70" s="77" t="s">
        <v>132</v>
      </c>
      <c r="T70" s="15">
        <v>10</v>
      </c>
      <c r="U70" s="68">
        <v>28600</v>
      </c>
    </row>
    <row r="71" spans="1:21" s="19" customFormat="1" ht="52.5" customHeight="1">
      <c r="A71" s="20" t="s">
        <v>73</v>
      </c>
      <c r="B71" s="15" t="s">
        <v>39</v>
      </c>
      <c r="C71" s="16">
        <v>10</v>
      </c>
      <c r="D71" s="17">
        <v>3300</v>
      </c>
      <c r="E71" s="21">
        <f t="shared" si="0"/>
        <v>33000</v>
      </c>
      <c r="F71" s="25"/>
      <c r="G71" s="25"/>
      <c r="H71" s="25"/>
      <c r="I71" s="25">
        <v>1800</v>
      </c>
      <c r="J71" s="25"/>
      <c r="K71" s="25"/>
      <c r="L71" s="25"/>
      <c r="M71" s="25"/>
      <c r="N71" s="25"/>
      <c r="O71" s="25"/>
      <c r="P71" s="25"/>
      <c r="Q71" s="25">
        <v>3300</v>
      </c>
      <c r="R71" s="79" t="s">
        <v>118</v>
      </c>
      <c r="S71" s="77" t="s">
        <v>132</v>
      </c>
      <c r="T71" s="15">
        <v>10</v>
      </c>
      <c r="U71" s="68">
        <v>18000</v>
      </c>
    </row>
    <row r="72" spans="1:21" s="19" customFormat="1" ht="53.25" customHeight="1">
      <c r="A72" s="36" t="s">
        <v>74</v>
      </c>
      <c r="B72" s="15" t="s">
        <v>28</v>
      </c>
      <c r="C72" s="16">
        <v>10</v>
      </c>
      <c r="D72" s="17">
        <v>1756</v>
      </c>
      <c r="E72" s="21">
        <f t="shared" si="0"/>
        <v>17560</v>
      </c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76"/>
      <c r="S72" s="77" t="s">
        <v>131</v>
      </c>
      <c r="T72" s="15"/>
      <c r="U72" s="68"/>
    </row>
    <row r="73" spans="1:21" s="19" customFormat="1" ht="33.75">
      <c r="A73" s="34" t="s">
        <v>68</v>
      </c>
      <c r="B73" s="15" t="s">
        <v>32</v>
      </c>
      <c r="C73" s="16">
        <v>500</v>
      </c>
      <c r="D73" s="17">
        <v>110</v>
      </c>
      <c r="E73" s="21">
        <f t="shared" si="0"/>
        <v>55000</v>
      </c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76"/>
      <c r="S73" s="77" t="s">
        <v>131</v>
      </c>
      <c r="T73" s="15"/>
      <c r="U73" s="68"/>
    </row>
    <row r="74" spans="1:21" s="19" customFormat="1" ht="33.75">
      <c r="A74" s="34" t="s">
        <v>33</v>
      </c>
      <c r="B74" s="15" t="s">
        <v>25</v>
      </c>
      <c r="C74" s="16">
        <v>50</v>
      </c>
      <c r="D74" s="17">
        <v>220</v>
      </c>
      <c r="E74" s="21">
        <f t="shared" si="0"/>
        <v>11000</v>
      </c>
      <c r="F74" s="25">
        <v>163</v>
      </c>
      <c r="G74" s="25"/>
      <c r="H74" s="25"/>
      <c r="I74" s="25"/>
      <c r="J74" s="25"/>
      <c r="K74" s="25"/>
      <c r="L74" s="25"/>
      <c r="M74" s="25"/>
      <c r="N74" s="25"/>
      <c r="O74" s="25">
        <v>169</v>
      </c>
      <c r="P74" s="25"/>
      <c r="Q74" s="25"/>
      <c r="R74" s="76" t="s">
        <v>94</v>
      </c>
      <c r="S74" s="77" t="s">
        <v>129</v>
      </c>
      <c r="T74" s="15">
        <v>50</v>
      </c>
      <c r="U74" s="68">
        <v>8150</v>
      </c>
    </row>
    <row r="75" spans="1:21" s="19" customFormat="1" ht="33.75">
      <c r="A75" s="20" t="s">
        <v>6</v>
      </c>
      <c r="B75" s="24" t="s">
        <v>24</v>
      </c>
      <c r="C75" s="16">
        <v>800</v>
      </c>
      <c r="D75" s="17">
        <v>360</v>
      </c>
      <c r="E75" s="21">
        <f t="shared" si="0"/>
        <v>288000</v>
      </c>
      <c r="F75" s="25"/>
      <c r="G75" s="25"/>
      <c r="H75" s="25"/>
      <c r="I75" s="25"/>
      <c r="J75" s="25">
        <v>355</v>
      </c>
      <c r="K75" s="25">
        <v>360</v>
      </c>
      <c r="L75" s="25"/>
      <c r="M75" s="25"/>
      <c r="N75" s="25"/>
      <c r="O75" s="25"/>
      <c r="P75" s="25"/>
      <c r="Q75" s="25"/>
      <c r="R75" s="76" t="s">
        <v>95</v>
      </c>
      <c r="S75" s="77" t="s">
        <v>130</v>
      </c>
      <c r="T75" s="15">
        <v>800</v>
      </c>
      <c r="U75" s="68">
        <v>284000</v>
      </c>
    </row>
    <row r="76" spans="1:21" s="19" customFormat="1" ht="33.75">
      <c r="A76" s="20" t="s">
        <v>62</v>
      </c>
      <c r="B76" s="24" t="s">
        <v>24</v>
      </c>
      <c r="C76" s="16">
        <v>500</v>
      </c>
      <c r="D76" s="17">
        <v>15</v>
      </c>
      <c r="E76" s="21">
        <f t="shared" si="0"/>
        <v>7500</v>
      </c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76"/>
      <c r="S76" s="77" t="s">
        <v>131</v>
      </c>
      <c r="T76" s="15"/>
      <c r="U76" s="68"/>
    </row>
    <row r="77" spans="1:21" s="19" customFormat="1" ht="33.75">
      <c r="A77" s="20" t="s">
        <v>55</v>
      </c>
      <c r="B77" s="24" t="s">
        <v>24</v>
      </c>
      <c r="C77" s="16">
        <v>5</v>
      </c>
      <c r="D77" s="17">
        <v>250</v>
      </c>
      <c r="E77" s="21">
        <f t="shared" si="0"/>
        <v>1250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76"/>
      <c r="S77" s="77" t="s">
        <v>131</v>
      </c>
      <c r="T77" s="15"/>
      <c r="U77" s="68"/>
    </row>
    <row r="78" spans="1:21" s="19" customFormat="1" ht="34.5" thickBot="1">
      <c r="A78" s="38" t="s">
        <v>44</v>
      </c>
      <c r="B78" s="25" t="s">
        <v>24</v>
      </c>
      <c r="C78" s="39">
        <v>10</v>
      </c>
      <c r="D78" s="40">
        <v>1000</v>
      </c>
      <c r="E78" s="33">
        <f t="shared" si="0"/>
        <v>10000</v>
      </c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60"/>
      <c r="Q78" s="60"/>
      <c r="R78" s="76"/>
      <c r="S78" s="77" t="s">
        <v>131</v>
      </c>
      <c r="T78" s="15"/>
      <c r="U78" s="68"/>
    </row>
    <row r="79" spans="1:21" s="19" customFormat="1" ht="12" thickBot="1">
      <c r="A79" s="41" t="s">
        <v>10</v>
      </c>
      <c r="B79" s="42"/>
      <c r="C79" s="43"/>
      <c r="D79" s="44"/>
      <c r="E79" s="4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60"/>
      <c r="Q79" s="60"/>
      <c r="R79" s="76"/>
      <c r="S79" s="77"/>
      <c r="T79" s="15"/>
      <c r="U79" s="68"/>
    </row>
    <row r="80" spans="1:21" s="19" customFormat="1" ht="22.5">
      <c r="A80" s="38" t="s">
        <v>11</v>
      </c>
      <c r="B80" s="25" t="s">
        <v>24</v>
      </c>
      <c r="C80" s="39"/>
      <c r="D80" s="40"/>
      <c r="E80" s="33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60"/>
      <c r="Q80" s="60"/>
      <c r="R80" s="76"/>
      <c r="S80" s="77"/>
      <c r="T80" s="15"/>
      <c r="U80" s="68"/>
    </row>
    <row r="81" spans="1:21" s="19" customFormat="1" ht="33.75">
      <c r="A81" s="38" t="s">
        <v>3</v>
      </c>
      <c r="B81" s="25" t="s">
        <v>24</v>
      </c>
      <c r="C81" s="46">
        <v>20000</v>
      </c>
      <c r="D81" s="47">
        <v>38</v>
      </c>
      <c r="E81" s="33">
        <f aca="true" t="shared" si="1" ref="E81:E88">C81*D81</f>
        <v>760000</v>
      </c>
      <c r="F81" s="25"/>
      <c r="G81" s="25">
        <v>27</v>
      </c>
      <c r="H81" s="25"/>
      <c r="I81" s="25"/>
      <c r="J81" s="25">
        <v>37</v>
      </c>
      <c r="K81" s="25">
        <v>38</v>
      </c>
      <c r="L81" s="25"/>
      <c r="M81" s="25"/>
      <c r="N81" s="25"/>
      <c r="O81" s="25"/>
      <c r="P81" s="60"/>
      <c r="Q81" s="60"/>
      <c r="R81" s="79" t="s">
        <v>133</v>
      </c>
      <c r="S81" s="77" t="s">
        <v>135</v>
      </c>
      <c r="T81" s="15">
        <v>20000</v>
      </c>
      <c r="U81" s="68">
        <v>540000</v>
      </c>
    </row>
    <row r="82" spans="1:21" s="19" customFormat="1" ht="33.75">
      <c r="A82" s="38" t="s">
        <v>7</v>
      </c>
      <c r="B82" s="25" t="s">
        <v>24</v>
      </c>
      <c r="C82" s="46">
        <v>20000</v>
      </c>
      <c r="D82" s="47">
        <v>38</v>
      </c>
      <c r="E82" s="33">
        <f t="shared" si="1"/>
        <v>760000</v>
      </c>
      <c r="F82" s="25"/>
      <c r="G82" s="25">
        <v>27</v>
      </c>
      <c r="H82" s="25"/>
      <c r="I82" s="25"/>
      <c r="J82" s="25">
        <v>37</v>
      </c>
      <c r="K82" s="25">
        <v>38</v>
      </c>
      <c r="L82" s="25"/>
      <c r="M82" s="25"/>
      <c r="N82" s="25"/>
      <c r="O82" s="25"/>
      <c r="P82" s="61"/>
      <c r="Q82" s="61"/>
      <c r="R82" s="79" t="s">
        <v>133</v>
      </c>
      <c r="S82" s="77" t="s">
        <v>135</v>
      </c>
      <c r="T82" s="15">
        <v>20000</v>
      </c>
      <c r="U82" s="68">
        <v>540000</v>
      </c>
    </row>
    <row r="83" spans="1:21" s="19" customFormat="1" ht="33.75">
      <c r="A83" s="38" t="s">
        <v>8</v>
      </c>
      <c r="B83" s="25" t="s">
        <v>24</v>
      </c>
      <c r="C83" s="39">
        <v>16000</v>
      </c>
      <c r="D83" s="40">
        <v>40</v>
      </c>
      <c r="E83" s="33">
        <f t="shared" si="1"/>
        <v>640000</v>
      </c>
      <c r="F83" s="25"/>
      <c r="G83" s="25">
        <v>28</v>
      </c>
      <c r="H83" s="25"/>
      <c r="I83" s="25"/>
      <c r="J83" s="25">
        <v>39</v>
      </c>
      <c r="K83" s="25">
        <v>40</v>
      </c>
      <c r="L83" s="25"/>
      <c r="M83" s="25"/>
      <c r="N83" s="25"/>
      <c r="O83" s="25"/>
      <c r="P83" s="61"/>
      <c r="Q83" s="61"/>
      <c r="R83" s="79" t="s">
        <v>133</v>
      </c>
      <c r="S83" s="77" t="s">
        <v>135</v>
      </c>
      <c r="T83" s="15">
        <v>16000</v>
      </c>
      <c r="U83" s="68">
        <v>448000</v>
      </c>
    </row>
    <row r="84" spans="1:21" s="19" customFormat="1" ht="33.75">
      <c r="A84" s="38" t="s">
        <v>2</v>
      </c>
      <c r="B84" s="25" t="s">
        <v>24</v>
      </c>
      <c r="C84" s="46">
        <v>5000</v>
      </c>
      <c r="D84" s="47">
        <v>20</v>
      </c>
      <c r="E84" s="33">
        <f t="shared" si="1"/>
        <v>100000</v>
      </c>
      <c r="F84" s="25"/>
      <c r="G84" s="25">
        <v>14</v>
      </c>
      <c r="H84" s="25"/>
      <c r="I84" s="25"/>
      <c r="J84" s="25">
        <v>13</v>
      </c>
      <c r="K84" s="25">
        <v>20</v>
      </c>
      <c r="L84" s="25"/>
      <c r="M84" s="25"/>
      <c r="N84" s="25"/>
      <c r="O84" s="25"/>
      <c r="P84" s="61"/>
      <c r="Q84" s="61"/>
      <c r="R84" s="79" t="s">
        <v>96</v>
      </c>
      <c r="S84" s="77" t="s">
        <v>130</v>
      </c>
      <c r="T84" s="15">
        <v>5000</v>
      </c>
      <c r="U84" s="68">
        <v>65000</v>
      </c>
    </row>
    <row r="85" spans="1:21" s="19" customFormat="1" ht="22.5">
      <c r="A85" s="38" t="s">
        <v>0</v>
      </c>
      <c r="B85" s="25" t="s">
        <v>24</v>
      </c>
      <c r="C85" s="39"/>
      <c r="D85" s="40"/>
      <c r="E85" s="33">
        <f t="shared" si="1"/>
        <v>0</v>
      </c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60"/>
      <c r="Q85" s="60"/>
      <c r="R85" s="76"/>
      <c r="S85" s="77"/>
      <c r="T85" s="15"/>
      <c r="U85" s="68"/>
    </row>
    <row r="86" spans="1:21" s="19" customFormat="1" ht="33.75">
      <c r="A86" s="38" t="s">
        <v>1</v>
      </c>
      <c r="B86" s="25" t="s">
        <v>24</v>
      </c>
      <c r="C86" s="39">
        <v>5000</v>
      </c>
      <c r="D86" s="40">
        <v>16</v>
      </c>
      <c r="E86" s="33">
        <f t="shared" si="1"/>
        <v>80000</v>
      </c>
      <c r="F86" s="25"/>
      <c r="G86" s="25">
        <v>12</v>
      </c>
      <c r="H86" s="25"/>
      <c r="I86" s="25"/>
      <c r="J86" s="25">
        <v>11</v>
      </c>
      <c r="K86" s="25">
        <v>16</v>
      </c>
      <c r="L86" s="25"/>
      <c r="M86" s="25"/>
      <c r="N86" s="25"/>
      <c r="O86" s="25"/>
      <c r="P86" s="61"/>
      <c r="Q86" s="61"/>
      <c r="R86" s="79" t="s">
        <v>96</v>
      </c>
      <c r="S86" s="77" t="s">
        <v>130</v>
      </c>
      <c r="T86" s="15">
        <v>5000</v>
      </c>
      <c r="U86" s="68">
        <v>55000</v>
      </c>
    </row>
    <row r="87" spans="1:21" s="19" customFormat="1" ht="33.75">
      <c r="A87" s="38" t="s">
        <v>40</v>
      </c>
      <c r="B87" s="25" t="s">
        <v>24</v>
      </c>
      <c r="C87" s="39">
        <v>5</v>
      </c>
      <c r="D87" s="40">
        <v>1400</v>
      </c>
      <c r="E87" s="33">
        <f t="shared" si="1"/>
        <v>7000</v>
      </c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60"/>
      <c r="Q87" s="60"/>
      <c r="R87" s="76"/>
      <c r="S87" s="77" t="s">
        <v>131</v>
      </c>
      <c r="T87" s="15"/>
      <c r="U87" s="68"/>
    </row>
    <row r="88" spans="1:21" s="19" customFormat="1" ht="33.75">
      <c r="A88" s="38" t="s">
        <v>4</v>
      </c>
      <c r="B88" s="25" t="s">
        <v>24</v>
      </c>
      <c r="C88" s="39">
        <v>3</v>
      </c>
      <c r="D88" s="40">
        <v>1360</v>
      </c>
      <c r="E88" s="33">
        <f t="shared" si="1"/>
        <v>4080</v>
      </c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60"/>
      <c r="Q88" s="60"/>
      <c r="R88" s="76"/>
      <c r="S88" s="77" t="s">
        <v>131</v>
      </c>
      <c r="T88" s="15"/>
      <c r="U88" s="68"/>
    </row>
    <row r="89" spans="1:21" s="19" customFormat="1" ht="11.25">
      <c r="A89" s="48" t="s">
        <v>45</v>
      </c>
      <c r="B89" s="25"/>
      <c r="C89" s="49"/>
      <c r="D89" s="50"/>
      <c r="E89" s="33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76"/>
      <c r="S89" s="77"/>
      <c r="T89" s="15"/>
      <c r="U89" s="68"/>
    </row>
    <row r="90" spans="1:21" s="19" customFormat="1" ht="33.75">
      <c r="A90" s="51" t="s">
        <v>29</v>
      </c>
      <c r="B90" s="25" t="s">
        <v>24</v>
      </c>
      <c r="C90" s="49">
        <v>2000</v>
      </c>
      <c r="D90" s="49">
        <v>800</v>
      </c>
      <c r="E90" s="33">
        <f>C90*D90</f>
        <v>1600000</v>
      </c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76"/>
      <c r="S90" s="77" t="s">
        <v>131</v>
      </c>
      <c r="T90" s="15"/>
      <c r="U90" s="68"/>
    </row>
    <row r="91" spans="1:21" s="19" customFormat="1" ht="11.25">
      <c r="A91" s="52" t="s">
        <v>46</v>
      </c>
      <c r="B91" s="25"/>
      <c r="C91" s="49"/>
      <c r="D91" s="50"/>
      <c r="E91" s="33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76"/>
      <c r="S91" s="77"/>
      <c r="T91" s="15"/>
      <c r="U91" s="68"/>
    </row>
    <row r="92" spans="1:21" s="19" customFormat="1" ht="33.75">
      <c r="A92" s="38" t="s">
        <v>75</v>
      </c>
      <c r="B92" s="25" t="s">
        <v>25</v>
      </c>
      <c r="C92" s="49">
        <v>1000</v>
      </c>
      <c r="D92" s="50">
        <v>200</v>
      </c>
      <c r="E92" s="33">
        <f>C92*D92</f>
        <v>200000</v>
      </c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76"/>
      <c r="S92" s="77" t="s">
        <v>131</v>
      </c>
      <c r="T92" s="15"/>
      <c r="U92" s="68"/>
    </row>
    <row r="93" spans="1:21" s="19" customFormat="1" ht="11.25">
      <c r="A93" s="52" t="s">
        <v>47</v>
      </c>
      <c r="B93" s="25"/>
      <c r="C93" s="49"/>
      <c r="D93" s="50"/>
      <c r="E93" s="53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76"/>
      <c r="S93" s="77"/>
      <c r="T93" s="15"/>
      <c r="U93" s="68"/>
    </row>
    <row r="94" spans="1:21" s="19" customFormat="1" ht="33.75">
      <c r="A94" s="38" t="s">
        <v>79</v>
      </c>
      <c r="B94" s="25" t="s">
        <v>25</v>
      </c>
      <c r="C94" s="49">
        <v>1000</v>
      </c>
      <c r="D94" s="50">
        <v>145</v>
      </c>
      <c r="E94" s="33">
        <f aca="true" t="shared" si="2" ref="E94:E99">C94*D94</f>
        <v>145000</v>
      </c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76"/>
      <c r="S94" s="77" t="s">
        <v>131</v>
      </c>
      <c r="T94" s="15"/>
      <c r="U94" s="68"/>
    </row>
    <row r="95" spans="1:21" s="19" customFormat="1" ht="33.75">
      <c r="A95" s="38" t="s">
        <v>76</v>
      </c>
      <c r="B95" s="25" t="s">
        <v>25</v>
      </c>
      <c r="C95" s="49">
        <v>500</v>
      </c>
      <c r="D95" s="50">
        <v>115</v>
      </c>
      <c r="E95" s="33">
        <f t="shared" si="2"/>
        <v>57500</v>
      </c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76"/>
      <c r="S95" s="77" t="s">
        <v>131</v>
      </c>
      <c r="T95" s="15"/>
      <c r="U95" s="68"/>
    </row>
    <row r="96" spans="1:21" s="19" customFormat="1" ht="33.75">
      <c r="A96" s="38" t="s">
        <v>77</v>
      </c>
      <c r="B96" s="25" t="s">
        <v>25</v>
      </c>
      <c r="C96" s="49">
        <v>400</v>
      </c>
      <c r="D96" s="50">
        <v>1240</v>
      </c>
      <c r="E96" s="33">
        <f t="shared" si="2"/>
        <v>496000</v>
      </c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76"/>
      <c r="S96" s="77" t="s">
        <v>131</v>
      </c>
      <c r="T96" s="15"/>
      <c r="U96" s="68"/>
    </row>
    <row r="97" spans="1:21" s="19" customFormat="1" ht="45">
      <c r="A97" s="38" t="s">
        <v>137</v>
      </c>
      <c r="B97" s="25" t="s">
        <v>25</v>
      </c>
      <c r="C97" s="49">
        <v>240</v>
      </c>
      <c r="D97" s="50">
        <v>2446</v>
      </c>
      <c r="E97" s="33">
        <f t="shared" si="2"/>
        <v>587040</v>
      </c>
      <c r="F97" s="25"/>
      <c r="G97" s="25"/>
      <c r="H97" s="25"/>
      <c r="I97" s="25"/>
      <c r="J97" s="25"/>
      <c r="K97" s="25"/>
      <c r="L97" s="25"/>
      <c r="M97" s="25">
        <v>929</v>
      </c>
      <c r="N97" s="25"/>
      <c r="O97" s="25">
        <v>929.04</v>
      </c>
      <c r="P97" s="25"/>
      <c r="Q97" s="25"/>
      <c r="R97" s="76" t="s">
        <v>94</v>
      </c>
      <c r="S97" s="77" t="s">
        <v>136</v>
      </c>
      <c r="T97" s="15">
        <v>240</v>
      </c>
      <c r="U97" s="68">
        <v>222960</v>
      </c>
    </row>
    <row r="98" spans="1:21" s="19" customFormat="1" ht="33.75">
      <c r="A98" s="38" t="s">
        <v>43</v>
      </c>
      <c r="B98" s="25" t="s">
        <v>25</v>
      </c>
      <c r="C98" s="49">
        <v>1000</v>
      </c>
      <c r="D98" s="50">
        <v>3317</v>
      </c>
      <c r="E98" s="33">
        <f t="shared" si="2"/>
        <v>3317000</v>
      </c>
      <c r="F98" s="25">
        <v>2360</v>
      </c>
      <c r="G98" s="25"/>
      <c r="H98" s="25"/>
      <c r="I98" s="25"/>
      <c r="J98" s="25"/>
      <c r="K98" s="25"/>
      <c r="L98" s="25"/>
      <c r="M98" s="25">
        <v>2730</v>
      </c>
      <c r="N98" s="25"/>
      <c r="O98" s="25">
        <v>2380</v>
      </c>
      <c r="P98" s="25"/>
      <c r="Q98" s="25"/>
      <c r="R98" s="76" t="s">
        <v>94</v>
      </c>
      <c r="S98" s="77" t="s">
        <v>129</v>
      </c>
      <c r="T98" s="15">
        <v>1000</v>
      </c>
      <c r="U98" s="68">
        <v>2360000</v>
      </c>
    </row>
    <row r="99" spans="1:21" s="19" customFormat="1" ht="34.5" thickBot="1">
      <c r="A99" s="38" t="s">
        <v>78</v>
      </c>
      <c r="B99" s="25" t="s">
        <v>25</v>
      </c>
      <c r="C99" s="49">
        <v>100</v>
      </c>
      <c r="D99" s="50">
        <v>76</v>
      </c>
      <c r="E99" s="33">
        <f t="shared" si="2"/>
        <v>7600</v>
      </c>
      <c r="F99" s="80">
        <v>73.2</v>
      </c>
      <c r="G99" s="80"/>
      <c r="H99" s="80"/>
      <c r="I99" s="80"/>
      <c r="J99" s="80"/>
      <c r="K99" s="80"/>
      <c r="L99" s="80"/>
      <c r="M99" s="80"/>
      <c r="N99" s="80"/>
      <c r="O99" s="80">
        <v>73.8</v>
      </c>
      <c r="P99" s="80"/>
      <c r="Q99" s="80"/>
      <c r="R99" s="81" t="s">
        <v>94</v>
      </c>
      <c r="S99" s="82" t="s">
        <v>129</v>
      </c>
      <c r="T99" s="24">
        <v>100</v>
      </c>
      <c r="U99" s="83">
        <v>7320</v>
      </c>
    </row>
    <row r="100" spans="1:22" s="19" customFormat="1" ht="12" thickBot="1">
      <c r="A100" s="41" t="s">
        <v>31</v>
      </c>
      <c r="B100" s="42"/>
      <c r="C100" s="42"/>
      <c r="D100" s="43"/>
      <c r="E100" s="5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55"/>
    </row>
    <row r="101" spans="18:21" s="1" customFormat="1" ht="12.75">
      <c r="R101" s="5"/>
      <c r="S101" s="5"/>
      <c r="T101" s="5"/>
      <c r="U101" s="5"/>
    </row>
    <row r="102" spans="1:2" s="5" customFormat="1" ht="11.25">
      <c r="A102" s="85" t="s">
        <v>150</v>
      </c>
      <c r="B102" s="85"/>
    </row>
    <row r="103" spans="1:2" s="5" customFormat="1" ht="11.25">
      <c r="A103" s="85" t="s">
        <v>151</v>
      </c>
      <c r="B103" s="85"/>
    </row>
    <row r="104" spans="1:6" s="5" customFormat="1" ht="11.25">
      <c r="A104" s="86" t="s">
        <v>50</v>
      </c>
      <c r="B104" s="86"/>
      <c r="F104" s="5" t="s">
        <v>48</v>
      </c>
    </row>
    <row r="105" spans="1:2" s="5" customFormat="1" ht="11.25">
      <c r="A105" s="85" t="s">
        <v>153</v>
      </c>
      <c r="B105" s="85"/>
    </row>
    <row r="106" spans="1:6" s="5" customFormat="1" ht="11.25">
      <c r="A106" s="86" t="s">
        <v>161</v>
      </c>
      <c r="B106" s="86"/>
      <c r="F106" s="9" t="s">
        <v>152</v>
      </c>
    </row>
    <row r="107" spans="1:6" s="5" customFormat="1" ht="11.25">
      <c r="A107" s="86" t="s">
        <v>154</v>
      </c>
      <c r="B107" s="86"/>
      <c r="F107" s="9" t="s">
        <v>155</v>
      </c>
    </row>
    <row r="108" spans="1:6" s="5" customFormat="1" ht="11.25">
      <c r="A108" s="86" t="s">
        <v>156</v>
      </c>
      <c r="B108" s="86"/>
      <c r="F108" s="9" t="s">
        <v>157</v>
      </c>
    </row>
    <row r="109" spans="1:6" s="5" customFormat="1" ht="11.25">
      <c r="A109" s="86" t="s">
        <v>158</v>
      </c>
      <c r="B109" s="86"/>
      <c r="F109" s="9" t="s">
        <v>159</v>
      </c>
    </row>
    <row r="110" spans="1:2" s="5" customFormat="1" ht="11.25">
      <c r="A110" s="85" t="s">
        <v>112</v>
      </c>
      <c r="B110" s="85"/>
    </row>
    <row r="111" spans="1:6" s="5" customFormat="1" ht="11.25">
      <c r="A111" s="86" t="s">
        <v>160</v>
      </c>
      <c r="B111" s="86"/>
      <c r="F111" s="9" t="s">
        <v>51</v>
      </c>
    </row>
    <row r="112" s="5" customFormat="1" ht="11.25"/>
  </sheetData>
  <sheetProtection/>
  <mergeCells count="2">
    <mergeCell ref="A1:H1"/>
    <mergeCell ref="A2:H2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Гордиенко</cp:lastModifiedBy>
  <cp:lastPrinted>2017-03-28T10:02:42Z</cp:lastPrinted>
  <dcterms:created xsi:type="dcterms:W3CDTF">2009-04-02T10:24:03Z</dcterms:created>
  <dcterms:modified xsi:type="dcterms:W3CDTF">2017-03-28T10:11:02Z</dcterms:modified>
  <cp:category/>
  <cp:version/>
  <cp:contentType/>
  <cp:contentStatus/>
</cp:coreProperties>
</file>