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142 расш  для БЗ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<sst xmlns="http://schemas.openxmlformats.org/spreadsheetml/2006/main" count="173" uniqueCount="114">
  <si>
    <t>Одноразовые полипропиленовые микропробирки с крышкой для ПЦР:</t>
  </si>
  <si>
    <t>объём 1,5 мл свободные от ДНК-аз, РНК-аз и пирогенов</t>
  </si>
  <si>
    <t>Пробирки микроцентрифужные градуированные с крышкой, 2,0 мл свободные от ДНК-аз, РНК-аз и пирогенов</t>
  </si>
  <si>
    <t>до 50 мкл</t>
  </si>
  <si>
    <t>Штатив для наконечников с крышкой 0-200 мкл</t>
  </si>
  <si>
    <t>Емкость-контейнер для сбора мед.отходов 10 л красный</t>
  </si>
  <si>
    <t>Халат одноразовый</t>
  </si>
  <si>
    <t>до 200 мкл</t>
  </si>
  <si>
    <t>до 1000 мкл</t>
  </si>
  <si>
    <t>Пакет п/этил белый (медицинские отходы класс "А") 600х330</t>
  </si>
  <si>
    <t>ПЦР</t>
  </si>
  <si>
    <t>Одноразовые наконечники для дозаторов переменного объёма с аэрозольным барьером:</t>
  </si>
  <si>
    <t>Подпрограмма</t>
  </si>
  <si>
    <t>Наконечники 0-1000 мкл синие</t>
  </si>
  <si>
    <t>план</t>
  </si>
  <si>
    <t>Наконечники 0-200 мкл желтые</t>
  </si>
  <si>
    <t>Прочие средства и изделия мед.назначения</t>
  </si>
  <si>
    <t>Высококачественная бумага УЗИ Sony UPP 110S (ф.А6 - 110х20 мм)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</si>
  <si>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</si>
  <si>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</si>
  <si>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</si>
  <si>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</si>
  <si>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Диагностика гепатита В</t>
  </si>
  <si>
    <t>Диагностика гепатита С</t>
  </si>
  <si>
    <t>Ед.изм</t>
  </si>
  <si>
    <t>Цена</t>
  </si>
  <si>
    <t>Всего годовая потребность (тенге)</t>
  </si>
  <si>
    <t>НАБ</t>
  </si>
  <si>
    <t>Исследования на ЦМВ инфекцию</t>
  </si>
  <si>
    <t>Исследования на токсоплазмоз</t>
  </si>
  <si>
    <t>Исследования на хламидии</t>
  </si>
  <si>
    <t>ШТ</t>
  </si>
  <si>
    <t>УП</t>
  </si>
  <si>
    <t>РУЛ</t>
  </si>
  <si>
    <t>ПАР</t>
  </si>
  <si>
    <t>Л</t>
  </si>
  <si>
    <t xml:space="preserve">Экспресс-тесты </t>
  </si>
  <si>
    <t>Емкость-контейнер для сбора мед.отходов 6 л красный</t>
  </si>
  <si>
    <t>ВСЕГО:</t>
  </si>
  <si>
    <t>ФЛ</t>
  </si>
  <si>
    <t>Вата (фасовка по 100 г)</t>
  </si>
  <si>
    <t>Индикаторы стерилизации для парового стерилизатора (наружные)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</si>
  <si>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</si>
  <si>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</si>
  <si>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</si>
  <si>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</si>
  <si>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</si>
  <si>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</si>
  <si>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Перчатки диагностические нитриловые текстурированные неопудренные нестерильные</t>
  </si>
  <si>
    <t>Салфетки лабораторные с Z-укладкой</t>
  </si>
  <si>
    <t>Пакет п/этил красный (опасные медицинские отходы класс "В") 250х350</t>
  </si>
  <si>
    <t>Пакет п/этил красный (опасные медицинские отходы класс "В") 500х800</t>
  </si>
  <si>
    <t>БАН.</t>
  </si>
  <si>
    <t>Штатив для наконечников с крышкой 0-50 мкл</t>
  </si>
  <si>
    <t>Коробки безопасной утилизации красные 5 л</t>
  </si>
  <si>
    <t>Тест на беременность для ДК</t>
  </si>
  <si>
    <t>Лацидофил № 20</t>
  </si>
  <si>
    <t>Фильтр для рециркулятора</t>
  </si>
  <si>
    <t>Медикаменты</t>
  </si>
  <si>
    <t>Противотуберкулезная терапия</t>
  </si>
  <si>
    <t>Терапия оппортунистических заболеваний</t>
  </si>
  <si>
    <t>КГКП "Восточно-Казахстанский областной центр по профилактике и борьбе со СПИД" УЗ ВКО</t>
  </si>
  <si>
    <t>М.В.Жеголко</t>
  </si>
  <si>
    <t>Кол-во</t>
  </si>
  <si>
    <t>Управление здравоохранения ВКО</t>
  </si>
  <si>
    <t>008</t>
  </si>
  <si>
    <t>Главный врач</t>
  </si>
  <si>
    <t>Экономист</t>
  </si>
  <si>
    <t>Г.В.Гордиенко</t>
  </si>
  <si>
    <t>011</t>
  </si>
  <si>
    <t>Исследования на сифилис</t>
  </si>
  <si>
    <t>Диагностика СПИД-индикаторных заболеваний</t>
  </si>
  <si>
    <t>Емкость-контейнер для сбора мед.отходов 1 л красный</t>
  </si>
  <si>
    <t>Жгут СВС, без латекса</t>
  </si>
  <si>
    <t>Дозаторы переменного объема 20-300</t>
  </si>
  <si>
    <t>Капиляры для СОЭ-метра</t>
  </si>
  <si>
    <t>Резинки уплотнительные для СОЭ-метра</t>
  </si>
  <si>
    <t>Бахилы</t>
  </si>
  <si>
    <t>Медицинский респиратор</t>
  </si>
  <si>
    <t>Спираль внутриматочная</t>
  </si>
  <si>
    <t>Гемостатический пластырь размер L</t>
  </si>
  <si>
    <t>Скарификатор копье</t>
  </si>
  <si>
    <t>Гигрометр в комплекте с комнатным термометром</t>
  </si>
  <si>
    <t>Весы напольные более 150 кг электронные</t>
  </si>
  <si>
    <t>Весы детские лежачие электронные до 3 лет</t>
  </si>
  <si>
    <t>Очки пластиковые (экран)</t>
  </si>
  <si>
    <t>Спирт (100 мг флаконы 70%)</t>
  </si>
  <si>
    <t>Набор реагентов для иммуноферментного выявления НВsAg. Одностадийная постановка. Чувствительность 0,05/0,1МЕ/мл. (на 96 ан.)</t>
  </si>
  <si>
    <t xml:space="preserve">Дез.средство на основе ЧАС: алкилдиметилбензиламмоний хлорид-9%, N,N-,бис(3-аминопропил)додециламин - 3%, полигексаметиленгуанидин гидрохлорид - 7%, рН1%р-ра=10,0 </t>
  </si>
  <si>
    <t>Дез.средство на основе ЧАС: алкилдиметилбензиламмоний хлорид и дидецилдиметиламмоний хлорид суммарно 8%, полигексаметиленгуанидин гидрохлорид - 5%,перекись волорода - 16%, рН1%р-ра=5,5</t>
  </si>
  <si>
    <t>Дез.средство на основе ЧАС: алкилдиметилбензиламмоний хлорид и дидецилдиметиламмоний хлорид суммарно 9%,N,N-,бис(3-аминопропил)додециламин - 3%, полигексаметиленгуанидин гидрохлорид - 7%, рН1%р-ра=9,0</t>
  </si>
  <si>
    <t>Дез.средство для уборки помещений лаборатории: таблетированная форма весом 5,0 г., содержащая трихлоризоциануровую кислоту (по 1000 г в банке)</t>
  </si>
  <si>
    <t>Кожный антисептик: густой прозрачный гель с пролонгированным действием не менее 5 часов для обработки рук хирургов, персонала, ступней ног, кожи опер.поля, резиновых перчаток</t>
  </si>
  <si>
    <t>Поливитамины № 100</t>
  </si>
  <si>
    <t xml:space="preserve">Свечи вагинальные, содерж. Нистатин </t>
  </si>
  <si>
    <t>Мазь  для ног 30 г, содер. Ундециленовую кислоту+Ундецилат цинка</t>
  </si>
  <si>
    <t>Противозачаточные таблетки, содерж. Этинилэстрадиол+Левоноргестрел</t>
  </si>
  <si>
    <t>Лоперамида гидрохлорид в капс. № 10</t>
  </si>
  <si>
    <t>Свечи № 10, содерж.Клотримоксазол</t>
  </si>
  <si>
    <t>Набор реагентов для иммуноферментного подтверждения наличия НВsAg. Одностадийная постановка. Чувствительность 0,05/0,1МЕ/мл. (на 48 ан.)</t>
  </si>
  <si>
    <t>Набор реагентов для иммуноферментного качественного и количественного определения антител к НВsAg вируса гепатита В в сыворотке (плазме)крови(на 96 ан.)</t>
  </si>
  <si>
    <t>Набор реагентов для иммуноферментного выявления иммуноглобулинов класса G к core-антигену вируса гепатита В(на 96 ан.)</t>
  </si>
  <si>
    <t>Набор реагентов для иммуноферментного выявления Е-антигена вируса гепатита В в сыворотке (плазме)крови(на 96 ан.)</t>
  </si>
  <si>
    <t>Набор реагентов для иммуноферментного выявления иммуноглобулинов класса G и М к вирусу гепатита С(на 96 ан.)</t>
  </si>
  <si>
    <t>Набор реагентов для иммуноферментного подтверждения наличия иммуноглобулинов класса G и М к вирусу гепатита С(48 ан.)</t>
  </si>
  <si>
    <t>Набор реагентов для иммуноферментного выявления иммуноглобулинов класса М к цитомегаловирусу в сыворотке (плазме)крови(на 96 ан.)</t>
  </si>
  <si>
    <t>Набор реагентов для иммуноферментного выявления иммуноглобулинов класса G к цитомегаловирусу в сыворотке (плазме)крови(на 96 ан.)</t>
  </si>
  <si>
    <t>Набор реагентов для иммуноферментного выявления иммуноглобулинов класса М к Toxoplasma gondii(на 96 ан.)</t>
  </si>
  <si>
    <t>Набор реагентов для иммуноферментного количественного и качественного определения иммуноглобулинов класса G  к Toxoplasma gondii(на 96 ан.)</t>
  </si>
  <si>
    <t>Набор реагентов для выявления антител класса G и A к хламидиям методом иммуноферментного анализа(48 ан)</t>
  </si>
  <si>
    <t>Набор для внутрилабораторного контроля качества ИФА "Сыворотка, содержащая антитела к ВИЧ-1"(18фл.)</t>
  </si>
  <si>
    <t>ЗАЯВКА НА ПРИОБРЕТЕНИЕ МЕДИКАМЕНТОВ, ИЗДЕЛИЙ И</t>
  </si>
  <si>
    <t>ПРОЧИХ СРЕДСТВ МЕДИЦИНСКОГО НАЗНАЧЕНИЯ ПО ЦП по ППРК № 1729</t>
  </si>
  <si>
    <t>Набор реагентов для иммуноферментного выявления суммарных антител к Treponema pallidum(на 96 ан.)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</si>
</sst>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0.0"/>
    <numFmt numFmtId="175" formatCode="0.000"/>
    <numFmt numFmtId="176" formatCode="_-* #,##0.00_р_._-;\-* #,##0.00_р_._-;_-* &quot;-&quot;_р_._-;_-@_-"/>
    <numFmt numFmtId="177" formatCode="_-* #&quot;,&quot;##0_р_._-;\-* #&quot;,&quot;##0_р_._-;_-* &quot;-&quot;_р_._-;_-@_-"/>
    <numFmt numFmtId="178" formatCode="_-* #&quot;,&quot;##0.00_р_._-;\-* #&quot;,&quot;##0.00_р_._-;_-* &quot;-&quot;??_р_._-;_-@_-"/>
    <numFmt numFmtId="179" formatCode="_-&quot;Ј&quot;* #&quot;,&quot;##0_-;\-&quot;Ј&quot;* #&quot;,&quot;##0_-;_-&quot;Ј&quot;* &quot;-&quot;_-;_-@_-"/>
    <numFmt numFmtId="180" formatCode="_-&quot;Ј&quot;* #&quot;,&quot;##0.00_-;\-&quot;Ј&quot;* #&quot;,&quot;##0.00_-;_-&quot;Ј&quot;* &quot;-&quot;??_-;_-@_-"/>
    <numFmt numFmtId="181" formatCode="#&quot;,&quot;##0.0"/>
    <numFmt numFmtId="182" formatCode="#&quot;,&quot;##0.00"/>
    <numFmt numFmtId="183" formatCode="0.000000"/>
    <numFmt numFmtId="184" formatCode="0.00000"/>
    <numFmt numFmtId="185" formatCode="0.0000"/>
    <numFmt numFmtId="186" formatCode="_-* #,##0.000_р_._-;\-* #,##0.000_р_._-;_-* &quot;-&quot;_р_._-;_-@_-"/>
    <numFmt numFmtId="187" formatCode="_-* #,##0.0_р_._-;\-* #,##0.0_р_._-;_-* &quot;-&quot;_р_._-;_-@_-"/>
    <numFmt numFmtId="188" formatCode="#,##0.0_ ;\-#,##0.0\ "/>
    <numFmt numFmtId="189" formatCode="#,##0.00_ ;\-#,##0.00\ "/>
    <numFmt numFmtId="190" formatCode="0.0000000"/>
    <numFmt numFmtId="191" formatCode="#,##0.000"/>
    <numFmt numFmtId="192" formatCode="#,##0.0000"/>
    <numFmt numFmtId="193" formatCode="#,##0.0000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" fontId="6" fillId="0" borderId="0" xfId="0" applyNumberFormat="1" applyFont="1" applyFill="1" applyAlignment="1">
      <alignment/>
    </xf>
    <xf numFmtId="2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left" wrapText="1"/>
    </xf>
    <xf numFmtId="2" fontId="6" fillId="0" borderId="13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/>
    </xf>
    <xf numFmtId="2" fontId="7" fillId="0" borderId="2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2" fontId="6" fillId="0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00"/>
  <sheetViews>
    <sheetView tabSelected="1" zoomScalePageLayoutView="0" workbookViewId="0" topLeftCell="A29">
      <selection activeCell="F29" sqref="F29"/>
    </sheetView>
  </sheetViews>
  <sheetFormatPr defaultColWidth="9.00390625" defaultRowHeight="12.75"/>
  <cols>
    <col min="1" max="1" width="40.875" style="0" customWidth="1"/>
    <col min="3" max="3" width="8.375" style="0" customWidth="1"/>
    <col min="4" max="4" width="10.75390625" style="0" customWidth="1"/>
    <col min="5" max="5" width="16.375" style="0" customWidth="1"/>
    <col min="6" max="6" width="14.125" style="0" customWidth="1"/>
    <col min="7" max="7" width="14.25390625" style="0" customWidth="1"/>
    <col min="8" max="8" width="11.625" style="0" bestFit="1" customWidth="1"/>
    <col min="9" max="9" width="11.25390625" style="0" customWidth="1"/>
  </cols>
  <sheetData>
    <row r="1" ht="12.75">
      <c r="A1" t="s">
        <v>111</v>
      </c>
    </row>
    <row r="2" ht="12.75">
      <c r="A2" t="s">
        <v>112</v>
      </c>
    </row>
    <row r="3" ht="13.5" thickBot="1"/>
    <row r="4" spans="1:5" ht="13.5" thickBot="1">
      <c r="A4" s="1" t="s">
        <v>42</v>
      </c>
      <c r="B4" s="1"/>
      <c r="C4" s="1">
        <v>2017</v>
      </c>
      <c r="D4" s="1"/>
      <c r="E4" s="2"/>
    </row>
    <row r="5" spans="1:5" ht="13.5" thickBot="1">
      <c r="A5" s="1" t="s">
        <v>18</v>
      </c>
      <c r="B5" s="1" t="s">
        <v>14</v>
      </c>
      <c r="C5" s="1"/>
      <c r="D5" s="1"/>
      <c r="E5" s="2"/>
    </row>
    <row r="6" spans="1:5" ht="13.5" customHeight="1" thickBot="1">
      <c r="A6" s="1" t="s">
        <v>43</v>
      </c>
      <c r="B6" s="63" t="s">
        <v>64</v>
      </c>
      <c r="C6" s="63"/>
      <c r="D6" s="64"/>
      <c r="E6" s="2"/>
    </row>
    <row r="7" spans="1:5" ht="21" customHeight="1" thickBot="1">
      <c r="A7" s="1" t="s">
        <v>44</v>
      </c>
      <c r="B7" s="63"/>
      <c r="C7" s="63"/>
      <c r="D7" s="64"/>
      <c r="E7" s="2">
        <v>253</v>
      </c>
    </row>
    <row r="8" spans="1:5" ht="56.25" customHeight="1" thickBot="1">
      <c r="A8" s="1" t="s">
        <v>45</v>
      </c>
      <c r="B8" s="65" t="s">
        <v>61</v>
      </c>
      <c r="C8" s="65"/>
      <c r="D8" s="66"/>
      <c r="E8" s="2"/>
    </row>
    <row r="9" spans="1:5" ht="13.5" thickBot="1">
      <c r="A9" s="1" t="s">
        <v>46</v>
      </c>
      <c r="B9" s="1"/>
      <c r="C9" s="1"/>
      <c r="D9" s="1"/>
      <c r="E9" s="3" t="s">
        <v>65</v>
      </c>
    </row>
    <row r="10" spans="1:5" ht="13.5" thickBot="1">
      <c r="A10" s="1" t="s">
        <v>12</v>
      </c>
      <c r="B10" s="1"/>
      <c r="C10" s="1"/>
      <c r="D10" s="1"/>
      <c r="E10" s="3" t="s">
        <v>69</v>
      </c>
    </row>
    <row r="11" spans="1:5" ht="13.5" thickBot="1">
      <c r="A11" s="1" t="s">
        <v>47</v>
      </c>
      <c r="B11" s="1"/>
      <c r="E11" s="2">
        <v>142</v>
      </c>
    </row>
    <row r="12" spans="1:5" ht="12.75" customHeight="1">
      <c r="A12" s="1"/>
      <c r="B12" s="65" t="s">
        <v>19</v>
      </c>
      <c r="C12" s="65"/>
      <c r="D12" s="65"/>
      <c r="E12" s="66"/>
    </row>
    <row r="13" spans="1:2" ht="12.75">
      <c r="A13" s="1"/>
      <c r="B13" s="1" t="s">
        <v>20</v>
      </c>
    </row>
    <row r="14" ht="13.5" thickBot="1"/>
    <row r="15" spans="1:5" ht="39.75" customHeight="1" thickBot="1">
      <c r="A15" s="11" t="s">
        <v>21</v>
      </c>
      <c r="B15" s="12" t="s">
        <v>24</v>
      </c>
      <c r="C15" s="12" t="s">
        <v>63</v>
      </c>
      <c r="D15" s="12" t="s">
        <v>25</v>
      </c>
      <c r="E15" s="12" t="s">
        <v>26</v>
      </c>
    </row>
    <row r="16" spans="1:5" ht="13.5" thickBot="1">
      <c r="A16" s="4">
        <v>1</v>
      </c>
      <c r="B16" s="4">
        <v>2</v>
      </c>
      <c r="C16" s="4">
        <v>3</v>
      </c>
      <c r="D16" s="4">
        <v>4</v>
      </c>
      <c r="E16" s="4">
        <v>5</v>
      </c>
    </row>
    <row r="17" spans="1:6" s="7" customFormat="1" ht="12.75">
      <c r="A17" s="19" t="s">
        <v>22</v>
      </c>
      <c r="B17" s="18"/>
      <c r="C17" s="28"/>
      <c r="D17" s="26"/>
      <c r="E17" s="33"/>
      <c r="F17" s="42"/>
    </row>
    <row r="18" spans="1:7" s="7" customFormat="1" ht="36">
      <c r="A18" s="20" t="s">
        <v>87</v>
      </c>
      <c r="B18" s="18" t="s">
        <v>27</v>
      </c>
      <c r="C18" s="28">
        <v>18</v>
      </c>
      <c r="D18" s="26">
        <v>13360</v>
      </c>
      <c r="E18" s="33">
        <f>C18*D18</f>
        <v>240480</v>
      </c>
      <c r="F18" s="42"/>
      <c r="G18" s="41"/>
    </row>
    <row r="19" spans="1:7" s="7" customFormat="1" ht="48">
      <c r="A19" s="20" t="s">
        <v>99</v>
      </c>
      <c r="B19" s="18" t="s">
        <v>27</v>
      </c>
      <c r="C19" s="28">
        <v>6</v>
      </c>
      <c r="D19" s="26">
        <v>17000</v>
      </c>
      <c r="E19" s="33">
        <f>C19*D19</f>
        <v>102000</v>
      </c>
      <c r="F19" s="42"/>
      <c r="G19" s="41"/>
    </row>
    <row r="20" spans="1:6" s="7" customFormat="1" ht="48">
      <c r="A20" s="20" t="s">
        <v>100</v>
      </c>
      <c r="B20" s="18" t="s">
        <v>27</v>
      </c>
      <c r="C20" s="29">
        <v>8</v>
      </c>
      <c r="D20" s="26">
        <v>22200</v>
      </c>
      <c r="E20" s="33">
        <f>C20*D20</f>
        <v>177600</v>
      </c>
      <c r="F20" s="42"/>
    </row>
    <row r="21" spans="1:7" s="7" customFormat="1" ht="36">
      <c r="A21" s="21" t="s">
        <v>101</v>
      </c>
      <c r="B21" s="5" t="s">
        <v>27</v>
      </c>
      <c r="C21" s="29">
        <v>8</v>
      </c>
      <c r="D21" s="26">
        <v>22200</v>
      </c>
      <c r="E21" s="33">
        <f>C21*D21</f>
        <v>177600</v>
      </c>
      <c r="F21" s="42"/>
      <c r="G21" s="41"/>
    </row>
    <row r="22" spans="1:7" s="7" customFormat="1" ht="36">
      <c r="A22" s="21" t="s">
        <v>102</v>
      </c>
      <c r="B22" s="5" t="s">
        <v>27</v>
      </c>
      <c r="C22" s="29">
        <v>2</v>
      </c>
      <c r="D22" s="26">
        <v>27540</v>
      </c>
      <c r="E22" s="33">
        <f>C22*D22</f>
        <v>55080</v>
      </c>
      <c r="F22" s="42"/>
      <c r="G22" s="41"/>
    </row>
    <row r="23" spans="1:5" s="7" customFormat="1" ht="12.75">
      <c r="A23" s="19" t="s">
        <v>23</v>
      </c>
      <c r="B23" s="10"/>
      <c r="C23" s="30"/>
      <c r="D23" s="26"/>
      <c r="E23" s="33"/>
    </row>
    <row r="24" spans="1:7" s="7" customFormat="1" ht="36">
      <c r="A24" s="21" t="s">
        <v>103</v>
      </c>
      <c r="B24" s="5" t="s">
        <v>27</v>
      </c>
      <c r="C24" s="28">
        <v>6</v>
      </c>
      <c r="D24" s="26">
        <v>13360</v>
      </c>
      <c r="E24" s="33">
        <f>C24*D24</f>
        <v>80160</v>
      </c>
      <c r="F24" s="42"/>
      <c r="G24" s="41"/>
    </row>
    <row r="25" spans="1:7" s="7" customFormat="1" ht="36">
      <c r="A25" s="21" t="s">
        <v>104</v>
      </c>
      <c r="B25" s="5" t="s">
        <v>27</v>
      </c>
      <c r="C25" s="28">
        <v>5</v>
      </c>
      <c r="D25" s="26">
        <v>20000</v>
      </c>
      <c r="E25" s="33">
        <f>C25*D25</f>
        <v>100000</v>
      </c>
      <c r="F25" s="42"/>
      <c r="G25" s="41"/>
    </row>
    <row r="26" spans="1:5" s="7" customFormat="1" ht="25.5">
      <c r="A26" s="56" t="s">
        <v>71</v>
      </c>
      <c r="B26" s="10"/>
      <c r="C26" s="30"/>
      <c r="D26" s="26"/>
      <c r="E26" s="33"/>
    </row>
    <row r="27" spans="1:5" s="7" customFormat="1" ht="12.75">
      <c r="A27" s="22" t="s">
        <v>28</v>
      </c>
      <c r="B27" s="18"/>
      <c r="C27" s="28"/>
      <c r="D27" s="26"/>
      <c r="E27" s="33"/>
    </row>
    <row r="28" spans="1:6" s="7" customFormat="1" ht="48">
      <c r="A28" s="60" t="s">
        <v>105</v>
      </c>
      <c r="B28" s="18" t="s">
        <v>27</v>
      </c>
      <c r="C28" s="28">
        <v>5</v>
      </c>
      <c r="D28" s="26">
        <v>25000</v>
      </c>
      <c r="E28" s="33">
        <f>C28*D28</f>
        <v>125000</v>
      </c>
      <c r="F28" s="42"/>
    </row>
    <row r="29" spans="1:7" s="7" customFormat="1" ht="48">
      <c r="A29" s="60" t="s">
        <v>106</v>
      </c>
      <c r="B29" s="18" t="s">
        <v>27</v>
      </c>
      <c r="C29" s="28">
        <v>6</v>
      </c>
      <c r="D29" s="26">
        <v>23000</v>
      </c>
      <c r="E29" s="33">
        <f>C29*D29</f>
        <v>138000</v>
      </c>
      <c r="F29" s="42"/>
      <c r="G29" s="41"/>
    </row>
    <row r="30" spans="1:5" s="7" customFormat="1" ht="12.75">
      <c r="A30" s="23" t="s">
        <v>29</v>
      </c>
      <c r="B30" s="18"/>
      <c r="C30" s="28"/>
      <c r="D30" s="26"/>
      <c r="E30" s="33"/>
    </row>
    <row r="31" spans="1:6" s="7" customFormat="1" ht="36">
      <c r="A31" s="60" t="s">
        <v>107</v>
      </c>
      <c r="B31" s="18" t="s">
        <v>27</v>
      </c>
      <c r="C31" s="28">
        <v>5</v>
      </c>
      <c r="D31" s="26">
        <v>25000</v>
      </c>
      <c r="E31" s="33">
        <f>C31*D31</f>
        <v>125000</v>
      </c>
      <c r="F31" s="42"/>
    </row>
    <row r="32" spans="1:6" s="7" customFormat="1" ht="48">
      <c r="A32" s="60" t="s">
        <v>108</v>
      </c>
      <c r="B32" s="18" t="s">
        <v>27</v>
      </c>
      <c r="C32" s="28">
        <v>3</v>
      </c>
      <c r="D32" s="26">
        <v>23000</v>
      </c>
      <c r="E32" s="33">
        <f>C32*D32</f>
        <v>69000</v>
      </c>
      <c r="F32" s="42"/>
    </row>
    <row r="33" spans="1:5" s="7" customFormat="1" ht="12.75">
      <c r="A33" s="23" t="s">
        <v>70</v>
      </c>
      <c r="B33" s="6"/>
      <c r="C33" s="31"/>
      <c r="D33" s="26"/>
      <c r="E33" s="33"/>
    </row>
    <row r="34" spans="1:6" s="7" customFormat="1" ht="36">
      <c r="A34" s="60" t="s">
        <v>113</v>
      </c>
      <c r="B34" s="16" t="s">
        <v>27</v>
      </c>
      <c r="C34" s="27">
        <v>13</v>
      </c>
      <c r="D34" s="26">
        <v>13340</v>
      </c>
      <c r="E34" s="33">
        <f>C34*D34</f>
        <v>173420</v>
      </c>
      <c r="F34" s="42"/>
    </row>
    <row r="35" spans="1:5" s="7" customFormat="1" ht="12.75">
      <c r="A35" s="23" t="s">
        <v>30</v>
      </c>
      <c r="B35" s="6"/>
      <c r="C35" s="31"/>
      <c r="D35" s="26"/>
      <c r="E35" s="33"/>
    </row>
    <row r="36" spans="1:6" s="7" customFormat="1" ht="36">
      <c r="A36" s="35" t="s">
        <v>109</v>
      </c>
      <c r="B36" s="16" t="s">
        <v>27</v>
      </c>
      <c r="C36" s="27">
        <v>5</v>
      </c>
      <c r="D36" s="26">
        <v>20000</v>
      </c>
      <c r="E36" s="33">
        <f>C36*D36</f>
        <v>100000</v>
      </c>
      <c r="F36" s="42"/>
    </row>
    <row r="37" spans="1:5" s="7" customFormat="1" ht="25.5">
      <c r="A37" s="24" t="s">
        <v>16</v>
      </c>
      <c r="B37" s="16"/>
      <c r="C37" s="27"/>
      <c r="D37" s="26"/>
      <c r="E37" s="46"/>
    </row>
    <row r="38" spans="1:5" s="7" customFormat="1" ht="36">
      <c r="A38" s="20" t="s">
        <v>110</v>
      </c>
      <c r="B38" s="18" t="s">
        <v>27</v>
      </c>
      <c r="C38" s="28">
        <v>6</v>
      </c>
      <c r="D38" s="26">
        <v>25850</v>
      </c>
      <c r="E38" s="46">
        <f aca="true" t="shared" si="0" ref="E38:E74">C38*D38</f>
        <v>155100</v>
      </c>
    </row>
    <row r="39" spans="1:5" s="7" customFormat="1" ht="12.75">
      <c r="A39" s="20" t="s">
        <v>49</v>
      </c>
      <c r="B39" s="18" t="s">
        <v>32</v>
      </c>
      <c r="C39" s="28">
        <v>20</v>
      </c>
      <c r="D39" s="26">
        <v>600</v>
      </c>
      <c r="E39" s="33">
        <f t="shared" si="0"/>
        <v>12000</v>
      </c>
    </row>
    <row r="40" spans="1:5" s="7" customFormat="1" ht="36">
      <c r="A40" s="20" t="s">
        <v>48</v>
      </c>
      <c r="B40" s="18" t="s">
        <v>34</v>
      </c>
      <c r="C40" s="28">
        <v>3000</v>
      </c>
      <c r="D40" s="26">
        <v>36.43</v>
      </c>
      <c r="E40" s="33">
        <f t="shared" si="0"/>
        <v>109290</v>
      </c>
    </row>
    <row r="41" spans="1:5" s="7" customFormat="1" ht="12.75">
      <c r="A41" s="20" t="s">
        <v>55</v>
      </c>
      <c r="B41" s="18" t="s">
        <v>31</v>
      </c>
      <c r="C41" s="28">
        <v>200</v>
      </c>
      <c r="D41" s="26">
        <v>46</v>
      </c>
      <c r="E41" s="33">
        <f t="shared" si="0"/>
        <v>9200</v>
      </c>
    </row>
    <row r="42" spans="1:5" s="7" customFormat="1" ht="12.75">
      <c r="A42" s="20" t="s">
        <v>79</v>
      </c>
      <c r="B42" s="18" t="s">
        <v>31</v>
      </c>
      <c r="C42" s="28">
        <v>100</v>
      </c>
      <c r="D42" s="26">
        <v>435</v>
      </c>
      <c r="E42" s="33">
        <f t="shared" si="0"/>
        <v>43500</v>
      </c>
    </row>
    <row r="43" spans="1:5" s="7" customFormat="1" ht="12.75">
      <c r="A43" s="17" t="s">
        <v>13</v>
      </c>
      <c r="B43" s="57" t="s">
        <v>31</v>
      </c>
      <c r="C43" s="28">
        <v>3000</v>
      </c>
      <c r="D43" s="26">
        <v>5.5</v>
      </c>
      <c r="E43" s="33">
        <f t="shared" si="0"/>
        <v>16500</v>
      </c>
    </row>
    <row r="44" spans="1:5" s="7" customFormat="1" ht="12.75">
      <c r="A44" s="17" t="s">
        <v>15</v>
      </c>
      <c r="B44" s="57" t="s">
        <v>31</v>
      </c>
      <c r="C44" s="28">
        <v>175000</v>
      </c>
      <c r="D44" s="26">
        <v>5</v>
      </c>
      <c r="E44" s="33">
        <f t="shared" si="0"/>
        <v>875000</v>
      </c>
    </row>
    <row r="45" spans="1:5" s="7" customFormat="1" ht="24">
      <c r="A45" s="20" t="s">
        <v>17</v>
      </c>
      <c r="B45" s="18" t="s">
        <v>33</v>
      </c>
      <c r="C45" s="28">
        <v>20</v>
      </c>
      <c r="D45" s="26">
        <v>3900</v>
      </c>
      <c r="E45" s="33">
        <f t="shared" si="0"/>
        <v>78000</v>
      </c>
    </row>
    <row r="46" spans="1:5" s="7" customFormat="1" ht="12.75">
      <c r="A46" s="20" t="s">
        <v>74</v>
      </c>
      <c r="B46" s="18" t="s">
        <v>31</v>
      </c>
      <c r="C46" s="28">
        <v>2</v>
      </c>
      <c r="D46" s="26">
        <v>45000</v>
      </c>
      <c r="E46" s="33">
        <f t="shared" si="0"/>
        <v>90000</v>
      </c>
    </row>
    <row r="47" spans="1:5" s="7" customFormat="1" ht="12.75">
      <c r="A47" s="20" t="s">
        <v>75</v>
      </c>
      <c r="B47" s="18" t="s">
        <v>31</v>
      </c>
      <c r="C47" s="28">
        <v>50</v>
      </c>
      <c r="D47" s="26">
        <v>50</v>
      </c>
      <c r="E47" s="33">
        <f t="shared" si="0"/>
        <v>2500</v>
      </c>
    </row>
    <row r="48" spans="1:5" s="7" customFormat="1" ht="12.75">
      <c r="A48" s="20" t="s">
        <v>76</v>
      </c>
      <c r="B48" s="18" t="s">
        <v>31</v>
      </c>
      <c r="C48" s="28">
        <v>80</v>
      </c>
      <c r="D48" s="26">
        <v>100</v>
      </c>
      <c r="E48" s="33">
        <f t="shared" si="0"/>
        <v>8000</v>
      </c>
    </row>
    <row r="49" spans="1:5" s="7" customFormat="1" ht="12.75">
      <c r="A49" s="20" t="s">
        <v>77</v>
      </c>
      <c r="B49" s="18" t="s">
        <v>31</v>
      </c>
      <c r="C49" s="28">
        <v>100</v>
      </c>
      <c r="D49" s="26">
        <v>50</v>
      </c>
      <c r="E49" s="33">
        <f t="shared" si="0"/>
        <v>5000</v>
      </c>
    </row>
    <row r="50" spans="1:5" s="7" customFormat="1" ht="12.75">
      <c r="A50" s="20" t="s">
        <v>78</v>
      </c>
      <c r="B50" s="18" t="s">
        <v>31</v>
      </c>
      <c r="C50" s="28">
        <v>100</v>
      </c>
      <c r="D50" s="26">
        <v>500</v>
      </c>
      <c r="E50" s="33">
        <f t="shared" si="0"/>
        <v>50000</v>
      </c>
    </row>
    <row r="51" spans="1:5" s="7" customFormat="1" ht="12.75">
      <c r="A51" s="20" t="s">
        <v>85</v>
      </c>
      <c r="B51" s="18" t="s">
        <v>31</v>
      </c>
      <c r="C51" s="28">
        <v>2</v>
      </c>
      <c r="D51" s="26">
        <v>270</v>
      </c>
      <c r="E51" s="33">
        <f t="shared" si="0"/>
        <v>540</v>
      </c>
    </row>
    <row r="52" spans="1:5" s="7" customFormat="1" ht="12.75">
      <c r="A52" s="20" t="s">
        <v>81</v>
      </c>
      <c r="B52" s="18" t="s">
        <v>31</v>
      </c>
      <c r="C52" s="28">
        <v>2000</v>
      </c>
      <c r="D52" s="26">
        <v>4</v>
      </c>
      <c r="E52" s="33">
        <f t="shared" si="0"/>
        <v>8000</v>
      </c>
    </row>
    <row r="53" spans="1:5" s="7" customFormat="1" ht="24">
      <c r="A53" s="20" t="s">
        <v>82</v>
      </c>
      <c r="B53" s="18" t="s">
        <v>31</v>
      </c>
      <c r="C53" s="28">
        <v>3</v>
      </c>
      <c r="D53" s="26">
        <v>3000</v>
      </c>
      <c r="E53" s="33">
        <f t="shared" si="0"/>
        <v>9000</v>
      </c>
    </row>
    <row r="54" spans="1:5" s="7" customFormat="1" ht="12.75">
      <c r="A54" s="20" t="s">
        <v>83</v>
      </c>
      <c r="B54" s="18" t="s">
        <v>31</v>
      </c>
      <c r="C54" s="28">
        <v>1</v>
      </c>
      <c r="D54" s="26">
        <v>51500</v>
      </c>
      <c r="E54" s="33">
        <f t="shared" si="0"/>
        <v>51500</v>
      </c>
    </row>
    <row r="55" spans="1:5" s="7" customFormat="1" ht="12.75">
      <c r="A55" s="20" t="s">
        <v>84</v>
      </c>
      <c r="B55" s="18" t="s">
        <v>31</v>
      </c>
      <c r="C55" s="28">
        <v>1</v>
      </c>
      <c r="D55" s="26">
        <v>48000</v>
      </c>
      <c r="E55" s="33">
        <f t="shared" si="0"/>
        <v>48000</v>
      </c>
    </row>
    <row r="56" spans="1:5" s="7" customFormat="1" ht="24">
      <c r="A56" s="20" t="s">
        <v>41</v>
      </c>
      <c r="B56" s="18" t="s">
        <v>31</v>
      </c>
      <c r="C56" s="28">
        <v>1000</v>
      </c>
      <c r="D56" s="26">
        <v>5.3</v>
      </c>
      <c r="E56" s="33">
        <f t="shared" si="0"/>
        <v>5300</v>
      </c>
    </row>
    <row r="57" spans="1:5" s="7" customFormat="1" ht="24">
      <c r="A57" s="20" t="s">
        <v>72</v>
      </c>
      <c r="B57" s="18" t="s">
        <v>31</v>
      </c>
      <c r="C57" s="28">
        <v>100</v>
      </c>
      <c r="D57" s="26">
        <v>500</v>
      </c>
      <c r="E57" s="33">
        <f t="shared" si="0"/>
        <v>50000</v>
      </c>
    </row>
    <row r="58" spans="1:5" s="7" customFormat="1" ht="24">
      <c r="A58" s="20" t="s">
        <v>37</v>
      </c>
      <c r="B58" s="18" t="s">
        <v>31</v>
      </c>
      <c r="C58" s="28">
        <v>200</v>
      </c>
      <c r="D58" s="26">
        <v>710</v>
      </c>
      <c r="E58" s="33">
        <f t="shared" si="0"/>
        <v>142000</v>
      </c>
    </row>
    <row r="59" spans="1:5" s="7" customFormat="1" ht="24">
      <c r="A59" s="20" t="s">
        <v>5</v>
      </c>
      <c r="B59" s="18" t="s">
        <v>31</v>
      </c>
      <c r="C59" s="28">
        <v>200</v>
      </c>
      <c r="D59" s="26">
        <v>1400</v>
      </c>
      <c r="E59" s="33">
        <f t="shared" si="0"/>
        <v>280000</v>
      </c>
    </row>
    <row r="60" spans="1:5" s="7" customFormat="1" ht="12.75">
      <c r="A60" s="20" t="s">
        <v>54</v>
      </c>
      <c r="B60" s="18" t="s">
        <v>31</v>
      </c>
      <c r="C60" s="28">
        <v>500</v>
      </c>
      <c r="D60" s="26">
        <v>500</v>
      </c>
      <c r="E60" s="33">
        <f t="shared" si="0"/>
        <v>250000</v>
      </c>
    </row>
    <row r="61" spans="1:5" s="7" customFormat="1" ht="24.75" customHeight="1">
      <c r="A61" s="20" t="s">
        <v>50</v>
      </c>
      <c r="B61" s="18" t="s">
        <v>31</v>
      </c>
      <c r="C61" s="28">
        <v>1000</v>
      </c>
      <c r="D61" s="26">
        <v>27</v>
      </c>
      <c r="E61" s="33">
        <f t="shared" si="0"/>
        <v>27000</v>
      </c>
    </row>
    <row r="62" spans="1:5" s="7" customFormat="1" ht="24.75" customHeight="1">
      <c r="A62" s="20" t="s">
        <v>51</v>
      </c>
      <c r="B62" s="18" t="s">
        <v>31</v>
      </c>
      <c r="C62" s="28">
        <v>2000</v>
      </c>
      <c r="D62" s="26">
        <v>30</v>
      </c>
      <c r="E62" s="33">
        <f t="shared" si="0"/>
        <v>60000</v>
      </c>
    </row>
    <row r="63" spans="1:8" s="7" customFormat="1" ht="28.5" customHeight="1">
      <c r="A63" s="20" t="s">
        <v>9</v>
      </c>
      <c r="B63" s="18" t="s">
        <v>31</v>
      </c>
      <c r="C63" s="28">
        <v>1000</v>
      </c>
      <c r="D63" s="26">
        <v>27</v>
      </c>
      <c r="E63" s="33">
        <f t="shared" si="0"/>
        <v>27000</v>
      </c>
      <c r="H63" s="20"/>
    </row>
    <row r="64" spans="1:5" s="7" customFormat="1" ht="63" customHeight="1">
      <c r="A64" s="61" t="s">
        <v>88</v>
      </c>
      <c r="B64" s="18" t="s">
        <v>35</v>
      </c>
      <c r="C64" s="28">
        <v>10</v>
      </c>
      <c r="D64" s="26">
        <v>4246</v>
      </c>
      <c r="E64" s="33">
        <f t="shared" si="0"/>
        <v>42460</v>
      </c>
    </row>
    <row r="65" spans="1:5" s="7" customFormat="1" ht="64.5" customHeight="1">
      <c r="A65" s="61" t="s">
        <v>89</v>
      </c>
      <c r="B65" s="18" t="s">
        <v>35</v>
      </c>
      <c r="C65" s="28">
        <v>20</v>
      </c>
      <c r="D65" s="26">
        <v>4189</v>
      </c>
      <c r="E65" s="33">
        <f t="shared" si="0"/>
        <v>83780</v>
      </c>
    </row>
    <row r="66" spans="1:5" s="7" customFormat="1" ht="77.25" customHeight="1">
      <c r="A66" s="62" t="s">
        <v>90</v>
      </c>
      <c r="B66" s="18" t="s">
        <v>35</v>
      </c>
      <c r="C66" s="28">
        <v>10</v>
      </c>
      <c r="D66" s="26">
        <v>4361</v>
      </c>
      <c r="E66" s="33">
        <f t="shared" si="0"/>
        <v>43610</v>
      </c>
    </row>
    <row r="67" spans="1:5" s="7" customFormat="1" ht="52.5" customHeight="1">
      <c r="A67" s="20" t="s">
        <v>91</v>
      </c>
      <c r="B67" s="18" t="s">
        <v>52</v>
      </c>
      <c r="C67" s="28">
        <v>10</v>
      </c>
      <c r="D67" s="26">
        <v>3300</v>
      </c>
      <c r="E67" s="33">
        <f t="shared" si="0"/>
        <v>33000</v>
      </c>
    </row>
    <row r="68" spans="1:5" s="7" customFormat="1" ht="53.25" customHeight="1">
      <c r="A68" s="61" t="s">
        <v>92</v>
      </c>
      <c r="B68" s="18" t="s">
        <v>35</v>
      </c>
      <c r="C68" s="28">
        <v>10</v>
      </c>
      <c r="D68" s="26">
        <v>1756</v>
      </c>
      <c r="E68" s="33">
        <f t="shared" si="0"/>
        <v>17560</v>
      </c>
    </row>
    <row r="69" spans="1:5" s="7" customFormat="1" ht="12.75">
      <c r="A69" s="17" t="s">
        <v>86</v>
      </c>
      <c r="B69" s="18" t="s">
        <v>39</v>
      </c>
      <c r="C69" s="28">
        <v>500</v>
      </c>
      <c r="D69" s="26">
        <v>110</v>
      </c>
      <c r="E69" s="33">
        <f t="shared" si="0"/>
        <v>55000</v>
      </c>
    </row>
    <row r="70" spans="1:5" s="7" customFormat="1" ht="12.75">
      <c r="A70" s="17" t="s">
        <v>40</v>
      </c>
      <c r="B70" s="6" t="s">
        <v>32</v>
      </c>
      <c r="C70" s="28">
        <v>50</v>
      </c>
      <c r="D70" s="26">
        <v>220</v>
      </c>
      <c r="E70" s="33">
        <f t="shared" si="0"/>
        <v>11000</v>
      </c>
    </row>
    <row r="71" spans="1:5" s="7" customFormat="1" ht="12.75">
      <c r="A71" s="20" t="s">
        <v>6</v>
      </c>
      <c r="B71" s="5" t="s">
        <v>31</v>
      </c>
      <c r="C71" s="28">
        <v>800</v>
      </c>
      <c r="D71" s="26">
        <v>360</v>
      </c>
      <c r="E71" s="33">
        <f t="shared" si="0"/>
        <v>288000</v>
      </c>
    </row>
    <row r="72" spans="1:5" s="7" customFormat="1" ht="12.75">
      <c r="A72" s="20" t="s">
        <v>80</v>
      </c>
      <c r="B72" s="5" t="s">
        <v>31</v>
      </c>
      <c r="C72" s="28">
        <v>500</v>
      </c>
      <c r="D72" s="26">
        <v>15</v>
      </c>
      <c r="E72" s="33">
        <f t="shared" si="0"/>
        <v>7500</v>
      </c>
    </row>
    <row r="73" spans="1:5" s="7" customFormat="1" ht="12.75">
      <c r="A73" s="20" t="s">
        <v>73</v>
      </c>
      <c r="B73" s="5" t="s">
        <v>31</v>
      </c>
      <c r="C73" s="28">
        <v>5</v>
      </c>
      <c r="D73" s="26">
        <v>250</v>
      </c>
      <c r="E73" s="33">
        <f t="shared" si="0"/>
        <v>1250</v>
      </c>
    </row>
    <row r="74" spans="1:6" s="7" customFormat="1" ht="13.5" thickBot="1">
      <c r="A74" s="43" t="s">
        <v>57</v>
      </c>
      <c r="B74" s="8" t="s">
        <v>31</v>
      </c>
      <c r="C74" s="44">
        <v>10</v>
      </c>
      <c r="D74" s="45">
        <v>1000</v>
      </c>
      <c r="E74" s="46">
        <f t="shared" si="0"/>
        <v>10000</v>
      </c>
      <c r="F74" s="25"/>
    </row>
    <row r="75" spans="1:6" s="7" customFormat="1" ht="13.5" thickBot="1">
      <c r="A75" s="39" t="s">
        <v>10</v>
      </c>
      <c r="B75" s="36"/>
      <c r="C75" s="37"/>
      <c r="D75" s="38"/>
      <c r="E75" s="40"/>
      <c r="F75" s="25"/>
    </row>
    <row r="76" spans="1:6" s="7" customFormat="1" ht="36">
      <c r="A76" s="43" t="s">
        <v>11</v>
      </c>
      <c r="B76" s="8" t="s">
        <v>31</v>
      </c>
      <c r="C76" s="44"/>
      <c r="D76" s="45"/>
      <c r="E76" s="46">
        <f aca="true" t="shared" si="1" ref="E76:E84">C76*D76</f>
        <v>0</v>
      </c>
      <c r="F76" s="25"/>
    </row>
    <row r="77" spans="1:6" s="7" customFormat="1" ht="12.75">
      <c r="A77" s="43" t="s">
        <v>3</v>
      </c>
      <c r="B77" s="8" t="s">
        <v>31</v>
      </c>
      <c r="C77" s="44">
        <v>20000</v>
      </c>
      <c r="D77" s="45">
        <v>38</v>
      </c>
      <c r="E77" s="46">
        <f t="shared" si="1"/>
        <v>760000</v>
      </c>
      <c r="F77" s="25"/>
    </row>
    <row r="78" spans="1:6" s="7" customFormat="1" ht="12.75">
      <c r="A78" s="43" t="s">
        <v>7</v>
      </c>
      <c r="B78" s="8" t="s">
        <v>31</v>
      </c>
      <c r="C78" s="44">
        <v>20000</v>
      </c>
      <c r="D78" s="45">
        <v>38</v>
      </c>
      <c r="E78" s="46">
        <f t="shared" si="1"/>
        <v>760000</v>
      </c>
      <c r="F78" s="55"/>
    </row>
    <row r="79" spans="1:6" s="7" customFormat="1" ht="12.75">
      <c r="A79" s="43" t="s">
        <v>8</v>
      </c>
      <c r="B79" s="8" t="s">
        <v>31</v>
      </c>
      <c r="C79" s="44">
        <v>16000</v>
      </c>
      <c r="D79" s="45">
        <v>40</v>
      </c>
      <c r="E79" s="46">
        <f t="shared" si="1"/>
        <v>640000</v>
      </c>
      <c r="F79" s="55"/>
    </row>
    <row r="80" spans="1:6" s="7" customFormat="1" ht="36">
      <c r="A80" s="43" t="s">
        <v>2</v>
      </c>
      <c r="B80" s="8" t="s">
        <v>31</v>
      </c>
      <c r="C80" s="44">
        <v>5000</v>
      </c>
      <c r="D80" s="45">
        <v>20</v>
      </c>
      <c r="E80" s="46">
        <f t="shared" si="1"/>
        <v>100000</v>
      </c>
      <c r="F80" s="55"/>
    </row>
    <row r="81" spans="1:6" s="7" customFormat="1" ht="24">
      <c r="A81" s="43" t="s">
        <v>0</v>
      </c>
      <c r="B81" s="10" t="s">
        <v>31</v>
      </c>
      <c r="C81" s="44"/>
      <c r="D81" s="45"/>
      <c r="E81" s="46">
        <f t="shared" si="1"/>
        <v>0</v>
      </c>
      <c r="F81" s="25"/>
    </row>
    <row r="82" spans="1:7" s="7" customFormat="1" ht="24">
      <c r="A82" s="43" t="s">
        <v>1</v>
      </c>
      <c r="B82" s="10" t="s">
        <v>31</v>
      </c>
      <c r="C82" s="44">
        <v>5000</v>
      </c>
      <c r="D82" s="45">
        <v>16</v>
      </c>
      <c r="E82" s="46">
        <f t="shared" si="1"/>
        <v>80000</v>
      </c>
      <c r="F82" s="55"/>
      <c r="G82" s="41"/>
    </row>
    <row r="83" spans="1:6" s="7" customFormat="1" ht="12.75">
      <c r="A83" s="43" t="s">
        <v>53</v>
      </c>
      <c r="B83" s="8" t="s">
        <v>31</v>
      </c>
      <c r="C83" s="44">
        <v>5</v>
      </c>
      <c r="D83" s="45">
        <v>1400</v>
      </c>
      <c r="E83" s="46">
        <f t="shared" si="1"/>
        <v>7000</v>
      </c>
      <c r="F83" s="25"/>
    </row>
    <row r="84" spans="1:6" s="7" customFormat="1" ht="12.75">
      <c r="A84" s="43" t="s">
        <v>4</v>
      </c>
      <c r="B84" s="8" t="s">
        <v>31</v>
      </c>
      <c r="C84" s="44">
        <v>3</v>
      </c>
      <c r="D84" s="45">
        <v>1360</v>
      </c>
      <c r="E84" s="46">
        <f t="shared" si="1"/>
        <v>4080</v>
      </c>
      <c r="F84" s="25"/>
    </row>
    <row r="85" spans="1:5" s="7" customFormat="1" ht="12.75">
      <c r="A85" s="47" t="s">
        <v>58</v>
      </c>
      <c r="B85" s="8"/>
      <c r="C85" s="32"/>
      <c r="D85" s="48"/>
      <c r="E85" s="46"/>
    </row>
    <row r="86" spans="1:5" s="7" customFormat="1" ht="12.75">
      <c r="A86" s="50" t="s">
        <v>36</v>
      </c>
      <c r="B86" s="8" t="s">
        <v>31</v>
      </c>
      <c r="C86" s="32">
        <v>2000</v>
      </c>
      <c r="D86" s="32">
        <v>800</v>
      </c>
      <c r="E86" s="46">
        <f>C86*D86</f>
        <v>1600000</v>
      </c>
    </row>
    <row r="87" spans="1:5" s="7" customFormat="1" ht="12.75">
      <c r="A87" s="49" t="s">
        <v>59</v>
      </c>
      <c r="B87" s="10"/>
      <c r="C87" s="32"/>
      <c r="D87" s="48"/>
      <c r="E87" s="46"/>
    </row>
    <row r="88" spans="1:5" s="7" customFormat="1" ht="12.75">
      <c r="A88" s="58" t="s">
        <v>93</v>
      </c>
      <c r="B88" s="8" t="s">
        <v>32</v>
      </c>
      <c r="C88" s="9">
        <v>1000</v>
      </c>
      <c r="D88" s="48">
        <v>200</v>
      </c>
      <c r="E88" s="59">
        <f>C88*D88</f>
        <v>200000</v>
      </c>
    </row>
    <row r="89" spans="1:5" s="7" customFormat="1" ht="12.75">
      <c r="A89" s="49" t="s">
        <v>60</v>
      </c>
      <c r="B89" s="8"/>
      <c r="C89" s="9"/>
      <c r="D89" s="48"/>
      <c r="E89" s="51"/>
    </row>
    <row r="90" spans="1:5" s="7" customFormat="1" ht="12.75">
      <c r="A90" s="58" t="s">
        <v>98</v>
      </c>
      <c r="B90" s="8" t="s">
        <v>32</v>
      </c>
      <c r="C90" s="9">
        <v>1000</v>
      </c>
      <c r="D90" s="48">
        <v>145</v>
      </c>
      <c r="E90" s="59">
        <f aca="true" t="shared" si="2" ref="E90:E95">C90*D90</f>
        <v>145000</v>
      </c>
    </row>
    <row r="91" spans="1:5" s="7" customFormat="1" ht="12.75">
      <c r="A91" s="58" t="s">
        <v>94</v>
      </c>
      <c r="B91" s="8" t="s">
        <v>32</v>
      </c>
      <c r="C91" s="9">
        <v>500</v>
      </c>
      <c r="D91" s="48">
        <v>115</v>
      </c>
      <c r="E91" s="59">
        <f t="shared" si="2"/>
        <v>57500</v>
      </c>
    </row>
    <row r="92" spans="1:5" s="7" customFormat="1" ht="24">
      <c r="A92" s="58" t="s">
        <v>95</v>
      </c>
      <c r="B92" s="8" t="s">
        <v>32</v>
      </c>
      <c r="C92" s="9">
        <v>400</v>
      </c>
      <c r="D92" s="48">
        <v>1240</v>
      </c>
      <c r="E92" s="59">
        <f t="shared" si="2"/>
        <v>496000</v>
      </c>
    </row>
    <row r="93" spans="1:5" s="7" customFormat="1" ht="24">
      <c r="A93" s="58" t="s">
        <v>96</v>
      </c>
      <c r="B93" s="8" t="s">
        <v>32</v>
      </c>
      <c r="C93" s="9">
        <v>240</v>
      </c>
      <c r="D93" s="48">
        <v>2446</v>
      </c>
      <c r="E93" s="59">
        <f t="shared" si="2"/>
        <v>587040</v>
      </c>
    </row>
    <row r="94" spans="1:5" s="7" customFormat="1" ht="12.75">
      <c r="A94" s="58" t="s">
        <v>56</v>
      </c>
      <c r="B94" s="8" t="s">
        <v>32</v>
      </c>
      <c r="C94" s="9">
        <v>1000</v>
      </c>
      <c r="D94" s="48">
        <v>3317</v>
      </c>
      <c r="E94" s="59">
        <f t="shared" si="2"/>
        <v>3317000</v>
      </c>
    </row>
    <row r="95" spans="1:5" s="7" customFormat="1" ht="13.5" thickBot="1">
      <c r="A95" s="58" t="s">
        <v>97</v>
      </c>
      <c r="B95" s="8" t="s">
        <v>32</v>
      </c>
      <c r="C95" s="9">
        <v>100</v>
      </c>
      <c r="D95" s="48">
        <v>76</v>
      </c>
      <c r="E95" s="59">
        <f t="shared" si="2"/>
        <v>7600</v>
      </c>
    </row>
    <row r="96" spans="1:9" s="7" customFormat="1" ht="15.75" thickBot="1">
      <c r="A96" s="13" t="s">
        <v>38</v>
      </c>
      <c r="B96" s="14"/>
      <c r="C96" s="14"/>
      <c r="D96" s="15"/>
      <c r="E96" s="34">
        <f>SUM(E17:E95)</f>
        <v>13430150</v>
      </c>
      <c r="F96" s="53"/>
      <c r="G96" s="54"/>
      <c r="H96" s="52"/>
      <c r="I96" s="52"/>
    </row>
    <row r="97" s="7" customFormat="1" ht="12.75"/>
    <row r="98" spans="1:3" s="7" customFormat="1" ht="12.75">
      <c r="A98" s="7" t="s">
        <v>66</v>
      </c>
      <c r="C98" s="7" t="s">
        <v>62</v>
      </c>
    </row>
    <row r="99" s="7" customFormat="1" ht="12.75"/>
    <row r="100" spans="1:3" s="7" customFormat="1" ht="12.75">
      <c r="A100" s="7" t="s">
        <v>67</v>
      </c>
      <c r="C100" s="7" t="s">
        <v>68</v>
      </c>
    </row>
    <row r="101" s="7" customFormat="1" ht="12.75"/>
  </sheetData>
  <sheetProtection/>
  <mergeCells count="3">
    <mergeCell ref="B6:D7"/>
    <mergeCell ref="B8:D8"/>
    <mergeCell ref="B12:E1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Гордиенко</cp:lastModifiedBy>
  <cp:lastPrinted>2017-03-14T06:58:47Z</cp:lastPrinted>
  <dcterms:created xsi:type="dcterms:W3CDTF">2009-04-02T10:24:03Z</dcterms:created>
  <dcterms:modified xsi:type="dcterms:W3CDTF">2017-03-17T02:36:20Z</dcterms:modified>
  <cp:category/>
  <cp:version/>
  <cp:contentType/>
  <cp:contentStatus/>
</cp:coreProperties>
</file>